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rjnko\Downloads\"/>
    </mc:Choice>
  </mc:AlternateContent>
  <xr:revisionPtr revIDLastSave="0" documentId="8_{D3FC2FB1-E552-40F9-874D-BF8EC7A893A1}" xr6:coauthVersionLast="36" xr6:coauthVersionMax="36" xr10:uidLastSave="{00000000-0000-0000-0000-000000000000}"/>
  <bookViews>
    <workbookView xWindow="0" yWindow="0" windowWidth="27301" windowHeight="9842" xr2:uid="{C88AD23B-FEBE-4BD5-AF81-3EC3D5F2D552}"/>
  </bookViews>
  <sheets>
    <sheet name="多摩" sheetId="1" r:id="rId1"/>
  </sheets>
  <definedNames>
    <definedName name="_xlnm._FilterDatabase" localSheetId="0">多摩!$B$10:$H$10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多摩!$A$1:$M$52</definedName>
    <definedName name="Z_12B79591_0D7E_424A_BCB9_01520579CC20_.wvu.FilterData" localSheetId="0" hidden="1">多摩!$B$10:$H$10</definedName>
    <definedName name="Z_12B79591_0D7E_424A_BCB9_01520579CC20_.wvu.PrintArea" localSheetId="0" hidden="1">多摩!$B$1:$L$51</definedName>
    <definedName name="い" localSheetId="0" hidden="1">#REF!</definedName>
    <definedName name="い" hidden="1">#REF!</definedName>
    <definedName name="う" hidden="1">#REF!</definedName>
    <definedName name="うえ" hidden="1">#REF!</definedName>
    <definedName name="おい" localSheetId="0" hidden="1">#REF!</definedName>
    <definedName name="おい" hidden="1">#REF!</definedName>
    <definedName name="よこ" hidden="1">#REF!</definedName>
    <definedName name="新さいたま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D3" i="1" s="1"/>
  <c r="D5" i="1" s="1"/>
  <c r="F42" i="1"/>
</calcChain>
</file>

<file path=xl/sharedStrings.xml><?xml version="1.0" encoding="utf-8"?>
<sst xmlns="http://schemas.openxmlformats.org/spreadsheetml/2006/main" count="122" uniqueCount="102">
  <si>
    <t>リビング多摩</t>
    <phoneticPr fontId="7"/>
  </si>
  <si>
    <t>（株）サンケイリビング新聞社 御中</t>
    <phoneticPr fontId="10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</si>
  <si>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</si>
  <si>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</si>
  <si>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</si>
  <si>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 xml:space="preserve">  御社名：</t>
    <rPh sb="2" eb="3">
      <t>ゴ</t>
    </rPh>
    <rPh sb="3" eb="4">
      <t>メイ</t>
    </rPh>
    <phoneticPr fontId="10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</si>
  <si>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</si>
  <si>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</si>
  <si>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チラシ内容 ：</t>
    <rPh sb="3" eb="5">
      <t>ナイヨウ</t>
    </rPh>
    <phoneticPr fontId="7"/>
  </si>
  <si>
    <t xml:space="preserve">  </t>
    <phoneticPr fontId="10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</si>
  <si>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</si>
  <si>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</si>
  <si>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サイズ ：</t>
    <phoneticPr fontId="7"/>
  </si>
  <si>
    <t xml:space="preserve">  ご所属：</t>
    <phoneticPr fontId="5"/>
  </si>
  <si>
    <t>料　金</t>
    <rPh sb="0" eb="1">
      <t>リョウ</t>
    </rPh>
    <rPh sb="2" eb="3">
      <t>キン</t>
    </rPh>
    <phoneticPr fontId="7"/>
  </si>
  <si>
    <t>※必要事項にご記入のうえ、ご担当者印を必ずご捺印ください</t>
    <phoneticPr fontId="5"/>
  </si>
  <si>
    <t>　ご担当者名：</t>
    <phoneticPr fontId="5"/>
  </si>
  <si>
    <t>㊞</t>
    <phoneticPr fontId="5"/>
  </si>
  <si>
    <t>納品日</t>
    <rPh sb="0" eb="3">
      <t>ノウヒンビ</t>
    </rPh>
    <phoneticPr fontId="7"/>
  </si>
  <si>
    <t>　TEL：</t>
    <phoneticPr fontId="10"/>
  </si>
  <si>
    <t>納品部数</t>
    <rPh sb="0" eb="2">
      <t>ノウヒン</t>
    </rPh>
    <rPh sb="2" eb="4">
      <t>ブスウ</t>
    </rPh>
    <phoneticPr fontId="7"/>
  </si>
  <si>
    <t>　メール：</t>
    <phoneticPr fontId="5"/>
  </si>
  <si>
    <t>2025年10月～</t>
    <phoneticPr fontId="5"/>
  </si>
  <si>
    <t>No</t>
    <phoneticPr fontId="7"/>
  </si>
  <si>
    <t>地区</t>
    <rPh sb="0" eb="2">
      <t>チク</t>
    </rPh>
    <phoneticPr fontId="20"/>
  </si>
  <si>
    <t>グループ</t>
  </si>
  <si>
    <t>CD</t>
    <phoneticPr fontId="5"/>
  </si>
  <si>
    <t>折込部数</t>
    <rPh sb="0" eb="2">
      <t>オリコミ</t>
    </rPh>
    <rPh sb="2" eb="4">
      <t>ブスウ</t>
    </rPh>
    <phoneticPr fontId="10"/>
  </si>
  <si>
    <t>実施</t>
    <rPh sb="0" eb="2">
      <t>ジッシ</t>
    </rPh>
    <phoneticPr fontId="7"/>
  </si>
  <si>
    <t>配布町丁</t>
  </si>
  <si>
    <t>①</t>
  </si>
  <si>
    <t>立川市</t>
    <rPh sb="0" eb="3">
      <t>タチカワシ</t>
    </rPh>
    <phoneticPr fontId="20"/>
  </si>
  <si>
    <t>A</t>
  </si>
  <si>
    <t>B</t>
    <phoneticPr fontId="5"/>
  </si>
  <si>
    <t>羽衣町1～3、錦町1～4</t>
    <rPh sb="0" eb="3">
      <t>ハゴロモチョウ</t>
    </rPh>
    <phoneticPr fontId="21"/>
  </si>
  <si>
    <t>C</t>
    <phoneticPr fontId="5"/>
  </si>
  <si>
    <t>曙町1～3、高松町2・3、泉町、緑町</t>
    <rPh sb="6" eb="9">
      <t>タカマツチョウ</t>
    </rPh>
    <rPh sb="13" eb="15">
      <t>イズミチョウ</t>
    </rPh>
    <rPh sb="16" eb="18">
      <t>ミドリチョウ</t>
    </rPh>
    <phoneticPr fontId="21"/>
  </si>
  <si>
    <t>D</t>
    <phoneticPr fontId="5"/>
  </si>
  <si>
    <t>高松町1、栄町1～6</t>
    <rPh sb="0" eb="3">
      <t>タカマツチョウ</t>
    </rPh>
    <rPh sb="5" eb="7">
      <t>サカエチョウ</t>
    </rPh>
    <phoneticPr fontId="21"/>
  </si>
  <si>
    <t>E</t>
    <phoneticPr fontId="5"/>
  </si>
  <si>
    <t>若葉町1～3、幸町2・4・5・6、柏町1～4</t>
    <rPh sb="0" eb="3">
      <t>ワカバチョウ</t>
    </rPh>
    <rPh sb="7" eb="9">
      <t>サイワイチョウ</t>
    </rPh>
    <phoneticPr fontId="21"/>
  </si>
  <si>
    <t>F</t>
    <phoneticPr fontId="5"/>
  </si>
  <si>
    <t>砂川町1～8</t>
    <rPh sb="0" eb="2">
      <t>スナカワ</t>
    </rPh>
    <rPh sb="2" eb="3">
      <t>チョウ</t>
    </rPh>
    <phoneticPr fontId="21"/>
  </si>
  <si>
    <t>G</t>
    <phoneticPr fontId="5"/>
  </si>
  <si>
    <t>上砂町1～5、一番町1・2・4、西砂町1</t>
    <rPh sb="0" eb="3">
      <t>カミスナチョウ</t>
    </rPh>
    <rPh sb="7" eb="10">
      <t>イチバンチョウ</t>
    </rPh>
    <rPh sb="16" eb="17">
      <t>ニシ</t>
    </rPh>
    <rPh sb="17" eb="18">
      <t>スナ</t>
    </rPh>
    <rPh sb="18" eb="19">
      <t>マチ</t>
    </rPh>
    <phoneticPr fontId="21"/>
  </si>
  <si>
    <t>②</t>
    <phoneticPr fontId="5"/>
  </si>
  <si>
    <t>国立市</t>
    <rPh sb="0" eb="3">
      <t>クニタチシ</t>
    </rPh>
    <phoneticPr fontId="20"/>
  </si>
  <si>
    <t>東1～3、中1・2</t>
    <phoneticPr fontId="5"/>
  </si>
  <si>
    <t>B</t>
  </si>
  <si>
    <t>西1・2、北1～3、東1</t>
    <phoneticPr fontId="5"/>
  </si>
  <si>
    <t>C</t>
  </si>
  <si>
    <t>富士見台1～3、東4、中3、西3</t>
    <phoneticPr fontId="5"/>
  </si>
  <si>
    <t>D</t>
  </si>
  <si>
    <t xml:space="preserve">富士見台4、谷保、矢川3、青柳1・3     </t>
    <rPh sb="0" eb="4">
      <t>フジミダイ</t>
    </rPh>
    <rPh sb="6" eb="8">
      <t>タニヤス</t>
    </rPh>
    <rPh sb="9" eb="11">
      <t>ヤガワ</t>
    </rPh>
    <rPh sb="13" eb="15">
      <t>アオヤギ</t>
    </rPh>
    <phoneticPr fontId="1"/>
  </si>
  <si>
    <t>③</t>
    <phoneticPr fontId="5"/>
  </si>
  <si>
    <t>国分寺市</t>
    <rPh sb="0" eb="4">
      <t>コクブンジシ</t>
    </rPh>
    <phoneticPr fontId="20"/>
  </si>
  <si>
    <t>西町1・3～5、高木町1～3、光町1～3</t>
    <phoneticPr fontId="1"/>
  </si>
  <si>
    <t>北町1～5、並木町1～3、新町1～3、富士本1～3、東戸倉1・2、戸倉1～4</t>
    <phoneticPr fontId="1"/>
  </si>
  <si>
    <t>西恋ヶ窪2～4、日吉町1～4、内藤1・2、東恋ヶ窪5</t>
    <rPh sb="0" eb="4">
      <t>ニシコイガクボ</t>
    </rPh>
    <rPh sb="8" eb="11">
      <t>ヒヨシチョウ</t>
    </rPh>
    <rPh sb="15" eb="17">
      <t>ナイトウ</t>
    </rPh>
    <phoneticPr fontId="21"/>
  </si>
  <si>
    <t xml:space="preserve">泉町1～3、西元町1～4、南町3、東元町1・2・4 </t>
    <rPh sb="0" eb="1">
      <t>イズミ</t>
    </rPh>
    <rPh sb="1" eb="2">
      <t>イズミチョウ</t>
    </rPh>
    <rPh sb="6" eb="9">
      <t>ニシモトマチ</t>
    </rPh>
    <phoneticPr fontId="21"/>
  </si>
  <si>
    <t>E</t>
  </si>
  <si>
    <t>本町2～4、本多1～5、東恋ヶ窪2～4・6</t>
    <rPh sb="0" eb="2">
      <t>ホンマチ</t>
    </rPh>
    <rPh sb="6" eb="8">
      <t>ホンダ</t>
    </rPh>
    <rPh sb="12" eb="13">
      <t>ヒガシ</t>
    </rPh>
    <rPh sb="13" eb="14">
      <t>コイ</t>
    </rPh>
    <rPh sb="15" eb="16">
      <t>クボ</t>
    </rPh>
    <phoneticPr fontId="2"/>
  </si>
  <si>
    <t>④</t>
    <phoneticPr fontId="5"/>
  </si>
  <si>
    <t>武蔵村山市</t>
    <rPh sb="0" eb="5">
      <t>ムサシムラヤマシ</t>
    </rPh>
    <phoneticPr fontId="20"/>
  </si>
  <si>
    <t>学園1・3～5、大南 1 ･  3 ･ 4 ･ 5</t>
    <rPh sb="0" eb="2">
      <t>ガクエン</t>
    </rPh>
    <rPh sb="8" eb="9">
      <t>オオ</t>
    </rPh>
    <rPh sb="9" eb="10">
      <t>ミナミ</t>
    </rPh>
    <phoneticPr fontId="21"/>
  </si>
  <si>
    <t>⑤</t>
    <phoneticPr fontId="5"/>
  </si>
  <si>
    <t>東大和市</t>
    <rPh sb="0" eb="1">
      <t>ヒガシ</t>
    </rPh>
    <rPh sb="1" eb="3">
      <t>ヤマト</t>
    </rPh>
    <rPh sb="3" eb="4">
      <t>シ</t>
    </rPh>
    <phoneticPr fontId="20"/>
  </si>
  <si>
    <t>上北台1・2、中央1～4、桜が丘1～4、立野1・2・4、南街1～3・5</t>
    <rPh sb="0" eb="1">
      <t>カミ</t>
    </rPh>
    <rPh sb="1" eb="2">
      <t>キタ</t>
    </rPh>
    <rPh sb="2" eb="3">
      <t>ダイ</t>
    </rPh>
    <rPh sb="28" eb="30">
      <t>ナンガイ</t>
    </rPh>
    <phoneticPr fontId="21"/>
  </si>
  <si>
    <t>⑥</t>
    <phoneticPr fontId="5"/>
  </si>
  <si>
    <t>府中市</t>
    <rPh sb="0" eb="2">
      <t>フチュウ</t>
    </rPh>
    <rPh sb="2" eb="3">
      <t>シ</t>
    </rPh>
    <phoneticPr fontId="20"/>
  </si>
  <si>
    <t>北山町1・2、西原町2～4、武蔵台2・3</t>
    <rPh sb="0" eb="3">
      <t>キタヤママチ</t>
    </rPh>
    <rPh sb="7" eb="10">
      <t>ニシハラチョウ</t>
    </rPh>
    <phoneticPr fontId="21"/>
  </si>
  <si>
    <t>美好町1～３、本宿町１・２</t>
    <rPh sb="0" eb="2">
      <t>ミヨシ</t>
    </rPh>
    <rPh sb="2" eb="3">
      <t>マチ</t>
    </rPh>
    <rPh sb="7" eb="8">
      <t>ホン</t>
    </rPh>
    <rPh sb="8" eb="9">
      <t>ヤド</t>
    </rPh>
    <rPh sb="9" eb="10">
      <t>マチ</t>
    </rPh>
    <phoneticPr fontId="5"/>
  </si>
  <si>
    <t>⑦</t>
    <phoneticPr fontId="5"/>
  </si>
  <si>
    <t>昭島市</t>
    <rPh sb="0" eb="3">
      <t>アキシマシ</t>
    </rPh>
    <phoneticPr fontId="20"/>
  </si>
  <si>
    <t>東町3～5、、福島町1～3、郷地町1～3</t>
    <rPh sb="0" eb="2">
      <t>ヒガシチョウ</t>
    </rPh>
    <rPh sb="7" eb="10">
      <t>フクシママチ</t>
    </rPh>
    <rPh sb="14" eb="17">
      <t>ゴウチチョウ</t>
    </rPh>
    <phoneticPr fontId="21"/>
  </si>
  <si>
    <t>玉川町1～5、朝日町1～4</t>
    <rPh sb="0" eb="3">
      <t>タマガワチョウ</t>
    </rPh>
    <rPh sb="7" eb="10">
      <t>アサヒチョウ</t>
    </rPh>
    <phoneticPr fontId="2"/>
  </si>
  <si>
    <t>中神町、宮沢町、武蔵野3、つつじが丘2・3</t>
    <rPh sb="0" eb="1">
      <t>ナカ</t>
    </rPh>
    <rPh sb="1" eb="2">
      <t>カミ</t>
    </rPh>
    <rPh sb="2" eb="3">
      <t>チョウ</t>
    </rPh>
    <rPh sb="4" eb="7">
      <t>ミヤザワチョウ</t>
    </rPh>
    <rPh sb="8" eb="11">
      <t>ムサシノ</t>
    </rPh>
    <rPh sb="17" eb="18">
      <t>オカ</t>
    </rPh>
    <phoneticPr fontId="2"/>
  </si>
  <si>
    <t>昭和町1～5、上川原町1、宮沢町1・2、大神町3・4、田中町1～3　　</t>
    <rPh sb="0" eb="2">
      <t>ショウワ</t>
    </rPh>
    <rPh sb="2" eb="3">
      <t>マチ</t>
    </rPh>
    <rPh sb="7" eb="8">
      <t>ウエ</t>
    </rPh>
    <rPh sb="8" eb="10">
      <t>カワラ</t>
    </rPh>
    <rPh sb="10" eb="11">
      <t>マチ</t>
    </rPh>
    <rPh sb="13" eb="14">
      <t>ミヤ</t>
    </rPh>
    <rPh sb="14" eb="15">
      <t>サワ</t>
    </rPh>
    <rPh sb="15" eb="16">
      <t>マチ</t>
    </rPh>
    <rPh sb="20" eb="22">
      <t>オオカミ</t>
    </rPh>
    <rPh sb="22" eb="23">
      <t>マチ</t>
    </rPh>
    <rPh sb="27" eb="30">
      <t>タナカマチ</t>
    </rPh>
    <phoneticPr fontId="1"/>
  </si>
  <si>
    <t>松原町1～4、美堀町1･2･5</t>
    <rPh sb="0" eb="2">
      <t>マツバラ</t>
    </rPh>
    <rPh sb="2" eb="3">
      <t>マチ</t>
    </rPh>
    <rPh sb="7" eb="8">
      <t>ミ</t>
    </rPh>
    <rPh sb="8" eb="9">
      <t>ホリ</t>
    </rPh>
    <rPh sb="9" eb="10">
      <t>マチ</t>
    </rPh>
    <phoneticPr fontId="1"/>
  </si>
  <si>
    <t>Ｆ</t>
  </si>
  <si>
    <t>緑町1～5、拝島町1～5</t>
    <rPh sb="0" eb="2">
      <t>ミドリチョウ</t>
    </rPh>
    <rPh sb="6" eb="9">
      <t>ハイジマチョウ</t>
    </rPh>
    <phoneticPr fontId="2"/>
  </si>
  <si>
    <t>⑧</t>
    <phoneticPr fontId="5"/>
  </si>
  <si>
    <t>小平市</t>
    <rPh sb="0" eb="3">
      <t>コダイラシ</t>
    </rPh>
    <phoneticPr fontId="23"/>
  </si>
  <si>
    <t>A</t>
    <phoneticPr fontId="5"/>
  </si>
  <si>
    <t>学園西町1、上水新町1～3、上水本町5・6</t>
    <rPh sb="0" eb="4">
      <t>ガクエンニシマチ</t>
    </rPh>
    <rPh sb="6" eb="8">
      <t>ジョウスイ</t>
    </rPh>
    <rPh sb="8" eb="10">
      <t>シンマチ</t>
    </rPh>
    <rPh sb="14" eb="16">
      <t>ジョウスイ</t>
    </rPh>
    <rPh sb="16" eb="18">
      <t>ホンチョウ</t>
    </rPh>
    <phoneticPr fontId="1"/>
  </si>
  <si>
    <t>⑨</t>
    <phoneticPr fontId="5"/>
  </si>
  <si>
    <t>日野市</t>
    <rPh sb="0" eb="3">
      <t>ヒノシ</t>
    </rPh>
    <phoneticPr fontId="23"/>
  </si>
  <si>
    <t>新井、落川、三沢4、高幡、日野、石田1・2、万願寺2・5・6</t>
    <rPh sb="3" eb="4">
      <t>ラク</t>
    </rPh>
    <rPh sb="4" eb="5">
      <t>カワ</t>
    </rPh>
    <rPh sb="6" eb="8">
      <t>ミツサワ</t>
    </rPh>
    <rPh sb="10" eb="12">
      <t>タカハタ</t>
    </rPh>
    <phoneticPr fontId="21"/>
  </si>
  <si>
    <t>栄町1・2、新町3、大坂上2～4、多摩平 4 、神明 1 ・ 4 、日野本町 5 ・ 6 、多摩平2・4、東豊田3、
東豊田1・2、豊田3・4、東平山2・3　</t>
    <rPh sb="0" eb="2">
      <t>サカエチョウ</t>
    </rPh>
    <rPh sb="6" eb="8">
      <t>シンマチ</t>
    </rPh>
    <rPh sb="10" eb="12">
      <t>オオサカ</t>
    </rPh>
    <rPh sb="12" eb="13">
      <t>ウエ</t>
    </rPh>
    <rPh sb="17" eb="19">
      <t>タマ</t>
    </rPh>
    <rPh sb="19" eb="20">
      <t>ダイラ</t>
    </rPh>
    <phoneticPr fontId="21"/>
  </si>
  <si>
    <t>⑩</t>
    <phoneticPr fontId="5"/>
  </si>
  <si>
    <t>八王子市</t>
    <rPh sb="0" eb="3">
      <t>ハチオウジ</t>
    </rPh>
    <rPh sb="3" eb="4">
      <t>シ</t>
    </rPh>
    <phoneticPr fontId="23"/>
  </si>
  <si>
    <t>元横山町2、大和田町5・6、久保山町2、千人町3・4、八幡町、小門町</t>
    <rPh sb="0" eb="1">
      <t>モト</t>
    </rPh>
    <rPh sb="1" eb="4">
      <t>ヨコヤマチョウ</t>
    </rPh>
    <rPh sb="6" eb="9">
      <t>オオワダ</t>
    </rPh>
    <rPh sb="9" eb="10">
      <t>マチ</t>
    </rPh>
    <rPh sb="14" eb="18">
      <t>クボヤマチョウ</t>
    </rPh>
    <rPh sb="20" eb="23">
      <t>センニンチョウ</t>
    </rPh>
    <rPh sb="27" eb="30">
      <t>ハチマンチョウ</t>
    </rPh>
    <rPh sb="31" eb="32">
      <t>チイ</t>
    </rPh>
    <rPh sb="32" eb="33">
      <t>モン</t>
    </rPh>
    <rPh sb="33" eb="34">
      <t>マチ</t>
    </rPh>
    <phoneticPr fontId="2"/>
  </si>
  <si>
    <t>台町2～4、散田町1・3・4</t>
    <rPh sb="0" eb="2">
      <t>ダイマチ</t>
    </rPh>
    <rPh sb="6" eb="7">
      <t>チ</t>
    </rPh>
    <rPh sb="7" eb="9">
      <t>タマチ</t>
    </rPh>
    <phoneticPr fontId="2"/>
  </si>
  <si>
    <t>合　計</t>
    <rPh sb="0" eb="1">
      <t>ア</t>
    </rPh>
    <rPh sb="2" eb="3">
      <t>ケイ</t>
    </rPh>
    <phoneticPr fontId="20"/>
  </si>
  <si>
    <t>※A4より大きいサイズは、A4サイズ以内に折って納品ください（A4までは折らずに対応可能）</t>
    <phoneticPr fontId="5"/>
  </si>
  <si>
    <t>※ チラシは、「同配」（リビング新聞に重ねて折って配布）となります</t>
    <phoneticPr fontId="5"/>
  </si>
  <si>
    <t>※ 一般紙折込と手法が相違しますので、必ず予備部数(2％）を加えて納品してください</t>
    <phoneticPr fontId="5"/>
  </si>
  <si>
    <t>※ 部数・町丁名などの記載内容は表示期間内であっても、住宅事情等により変更されることがあります</t>
  </si>
  <si>
    <t xml:space="preserve">【ご納品先】
〒192-0046 　　東京都八王子市明神町 1-8-1 八王子事業センター倉庫2号棟
 ㈱ メディア・ソリューション・センター   「リビングチラシ」係 　　担当：田澤            
TEL： 042-595-9050                                                       </t>
    <phoneticPr fontId="5"/>
  </si>
  <si>
    <r>
      <t>★納品時のお願い★</t>
    </r>
    <r>
      <rPr>
        <b/>
        <u/>
        <sz val="11"/>
        <color theme="4"/>
        <rFont val="Meiryo UI"/>
        <family val="3"/>
        <charset val="128"/>
      </rPr>
      <t>送り状（伝票）に、必ず下記の情報を記載してください。</t>
    </r>
    <r>
      <rPr>
        <b/>
        <sz val="11"/>
        <color theme="4"/>
        <rFont val="Meiryo UI"/>
        <family val="3"/>
        <charset val="128"/>
      </rPr>
      <t xml:space="preserve">
・リビング〇〇（エリア）用
・広告主名
・発行号
・枚数（部数）
※例：「リビング多摩／〇〇株式会社（広告主名）／〇月〇日号／〇〇枚」</t>
    </r>
    <rPh sb="6" eb="7">
      <t>ネガ</t>
    </rPh>
    <rPh sb="18" eb="19">
      <t>カナラ</t>
    </rPh>
    <rPh sb="20" eb="22">
      <t>カキ</t>
    </rPh>
    <rPh sb="23" eb="25">
      <t>ジョウホウ</t>
    </rPh>
    <rPh sb="26" eb="28">
      <t>キサイ</t>
    </rPh>
    <phoneticPr fontId="5"/>
  </si>
  <si>
    <t>2026年2月更新</t>
    <phoneticPr fontId="5"/>
  </si>
  <si>
    <t>富士見町1～4・7、柴崎町1～4、曙町2（ルミネ含む）  錦町5・6</t>
    <rPh sb="0" eb="4">
      <t>フジミチョウ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</si>
</sst>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Wingdings"/>
      <charset val="2"/>
    </font>
    <font>
      <u/>
      <sz val="11"/>
      <color theme="1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b/>
      <sz val="20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u/>
      <sz val="11"/>
      <color theme="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/>
  </cellStyleXfs>
  <cellXfs count="164">
    <xf numFmtId="0" fontId="0" fillId="0" borderId="0" xfId="0">
      <alignment vertical="center"/>
    </xf>
    <xf numFmtId="0" fontId="4" fillId="0" borderId="0" xfId="1" applyFont="1" applyAlignment="1"/>
    <xf numFmtId="0" fontId="6" fillId="0" borderId="0" xfId="2" applyFont="1">
      <alignment vertical="center"/>
    </xf>
    <xf numFmtId="0" fontId="8" fillId="0" borderId="0" xfId="1" applyFont="1" applyAlignment="1"/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horizontal="right" shrinkToFit="1"/>
    </xf>
    <xf numFmtId="0" fontId="12" fillId="0" borderId="0" xfId="1" applyFont="1" applyAlignment="1">
      <alignment horizontal="right" shrinkToFit="1"/>
    </xf>
    <xf numFmtId="0" fontId="13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left"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0" fontId="9" fillId="0" borderId="0" xfId="1" applyFont="1" applyProtection="1">
      <alignment vertical="center"/>
      <protection locked="0"/>
    </xf>
    <xf numFmtId="177" fontId="9" fillId="0" borderId="6" xfId="1" applyNumberFormat="1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 applyProtection="1">
      <alignment horizontal="left" vertical="center"/>
      <protection locked="0"/>
    </xf>
    <xf numFmtId="0" fontId="9" fillId="0" borderId="8" xfId="1" applyFont="1" applyBorder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>
      <alignment horizontal="center"/>
    </xf>
    <xf numFmtId="178" fontId="9" fillId="0" borderId="15" xfId="1" applyNumberFormat="1" applyFont="1" applyBorder="1" applyAlignment="1" applyProtection="1">
      <alignment horizontal="center" vertical="center"/>
      <protection locked="0"/>
    </xf>
    <xf numFmtId="0" fontId="9" fillId="0" borderId="0" xfId="1" applyFont="1">
      <alignment vertical="center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9" fillId="0" borderId="0" xfId="1" applyFont="1" applyAlignment="1"/>
    <xf numFmtId="55" fontId="15" fillId="0" borderId="0" xfId="1" applyNumberFormat="1" applyFont="1" applyAlignment="1">
      <alignment horizontal="right"/>
    </xf>
    <xf numFmtId="0" fontId="14" fillId="0" borderId="0" xfId="1" applyFont="1" applyAlignment="1">
      <alignment horizontal="center" vertical="center" shrinkToFit="1"/>
    </xf>
    <xf numFmtId="0" fontId="14" fillId="0" borderId="21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 shrinkToFit="1"/>
    </xf>
    <xf numFmtId="0" fontId="15" fillId="0" borderId="23" xfId="1" applyFont="1" applyBorder="1" applyAlignment="1">
      <alignment horizontal="center" vertical="center" wrapText="1"/>
    </xf>
    <xf numFmtId="38" fontId="15" fillId="0" borderId="23" xfId="3" applyFont="1" applyFill="1" applyBorder="1" applyAlignment="1">
      <alignment vertical="center"/>
    </xf>
    <xf numFmtId="38" fontId="15" fillId="0" borderId="18" xfId="3" applyFont="1" applyFill="1" applyBorder="1" applyAlignment="1" applyProtection="1">
      <alignment vertical="center"/>
      <protection locked="0"/>
    </xf>
    <xf numFmtId="0" fontId="14" fillId="0" borderId="25" xfId="1" applyFont="1" applyBorder="1" applyAlignment="1">
      <alignment horizontal="center" vertical="center" wrapText="1"/>
    </xf>
    <xf numFmtId="180" fontId="15" fillId="0" borderId="26" xfId="1" applyNumberFormat="1" applyFont="1" applyBorder="1" applyAlignment="1">
      <alignment horizontal="center" vertical="center" shrinkToFit="1"/>
    </xf>
    <xf numFmtId="0" fontId="15" fillId="0" borderId="27" xfId="1" applyFont="1" applyBorder="1" applyAlignment="1">
      <alignment horizontal="center" vertical="center" wrapText="1"/>
    </xf>
    <xf numFmtId="38" fontId="15" fillId="0" borderId="27" xfId="3" applyFont="1" applyFill="1" applyBorder="1" applyAlignment="1">
      <alignment vertical="center"/>
    </xf>
    <xf numFmtId="38" fontId="15" fillId="0" borderId="0" xfId="3" applyFont="1" applyFill="1" applyBorder="1" applyAlignment="1" applyProtection="1">
      <alignment vertical="center"/>
      <protection locked="0"/>
    </xf>
    <xf numFmtId="38" fontId="15" fillId="0" borderId="26" xfId="6" applyFont="1" applyFill="1" applyBorder="1" applyAlignment="1">
      <alignment horizontal="center" vertical="center" shrinkToFit="1"/>
    </xf>
    <xf numFmtId="0" fontId="22" fillId="0" borderId="0" xfId="1" applyFont="1" applyAlignment="1">
      <alignment horizontal="center"/>
    </xf>
    <xf numFmtId="0" fontId="15" fillId="0" borderId="26" xfId="1" applyFont="1" applyBorder="1" applyAlignment="1">
      <alignment horizontal="center" vertical="center" shrinkToFit="1"/>
    </xf>
    <xf numFmtId="0" fontId="14" fillId="0" borderId="29" xfId="1" applyFont="1" applyBorder="1" applyAlignment="1">
      <alignment horizontal="center" vertical="center" wrapText="1"/>
    </xf>
    <xf numFmtId="180" fontId="15" fillId="0" borderId="30" xfId="1" applyNumberFormat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wrapText="1"/>
    </xf>
    <xf numFmtId="38" fontId="15" fillId="0" borderId="31" xfId="3" applyFont="1" applyFill="1" applyBorder="1" applyAlignment="1">
      <alignment vertical="center"/>
    </xf>
    <xf numFmtId="38" fontId="15" fillId="0" borderId="19" xfId="3" applyFont="1" applyFill="1" applyBorder="1" applyAlignment="1" applyProtection="1">
      <alignment vertical="center"/>
      <protection locked="0"/>
    </xf>
    <xf numFmtId="180" fontId="15" fillId="0" borderId="22" xfId="1" applyNumberFormat="1" applyFont="1" applyBorder="1" applyAlignment="1">
      <alignment horizontal="center" vertical="center" shrinkToFit="1"/>
    </xf>
    <xf numFmtId="38" fontId="15" fillId="0" borderId="23" xfId="3" applyFont="1" applyFill="1" applyBorder="1" applyAlignment="1">
      <alignment horizontal="right" vertical="center"/>
    </xf>
    <xf numFmtId="38" fontId="15" fillId="0" borderId="27" xfId="3" applyFont="1" applyFill="1" applyBorder="1" applyAlignment="1">
      <alignment horizontal="right" vertical="center"/>
    </xf>
    <xf numFmtId="38" fontId="15" fillId="0" borderId="26" xfId="1" applyNumberFormat="1" applyFont="1" applyBorder="1" applyAlignment="1">
      <alignment horizontal="center" vertical="center" shrinkToFit="1"/>
    </xf>
    <xf numFmtId="38" fontId="15" fillId="0" borderId="30" xfId="1" applyNumberFormat="1" applyFont="1" applyBorder="1" applyAlignment="1">
      <alignment horizontal="center" vertical="center" shrinkToFit="1"/>
    </xf>
    <xf numFmtId="38" fontId="15" fillId="0" borderId="31" xfId="3" applyFont="1" applyFill="1" applyBorder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4" fillId="0" borderId="20" xfId="1" applyFont="1" applyBorder="1" applyAlignment="1">
      <alignment horizontal="center" vertical="center" wrapText="1"/>
    </xf>
    <xf numFmtId="0" fontId="14" fillId="0" borderId="33" xfId="5" applyFont="1" applyBorder="1" applyAlignment="1">
      <alignment horizontal="center" vertical="center" shrinkToFit="1"/>
    </xf>
    <xf numFmtId="180" fontId="15" fillId="0" borderId="34" xfId="1" applyNumberFormat="1" applyFont="1" applyBorder="1" applyAlignment="1">
      <alignment horizontal="center" vertical="center" shrinkToFit="1"/>
    </xf>
    <xf numFmtId="0" fontId="15" fillId="0" borderId="35" xfId="1" applyFont="1" applyBorder="1" applyAlignment="1">
      <alignment horizontal="center" vertical="center" wrapText="1"/>
    </xf>
    <xf numFmtId="38" fontId="15" fillId="0" borderId="35" xfId="3" applyFont="1" applyFill="1" applyBorder="1" applyAlignment="1">
      <alignment horizontal="right" vertical="center"/>
    </xf>
    <xf numFmtId="38" fontId="15" fillId="0" borderId="36" xfId="3" applyFont="1" applyFill="1" applyBorder="1" applyAlignment="1" applyProtection="1">
      <alignment vertical="center"/>
      <protection locked="0"/>
    </xf>
    <xf numFmtId="0" fontId="15" fillId="0" borderId="34" xfId="1" applyFont="1" applyBorder="1" applyAlignment="1">
      <alignment horizontal="center" vertical="center" shrinkToFit="1"/>
    </xf>
    <xf numFmtId="0" fontId="14" fillId="0" borderId="38" xfId="1" applyFont="1" applyBorder="1" applyAlignment="1">
      <alignment horizontal="center" vertical="center" wrapText="1"/>
    </xf>
    <xf numFmtId="0" fontId="15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0" fontId="15" fillId="0" borderId="41" xfId="1" applyFont="1" applyBorder="1" applyAlignment="1">
      <alignment horizontal="center" vertical="center" wrapText="1"/>
    </xf>
    <xf numFmtId="38" fontId="15" fillId="0" borderId="41" xfId="3" applyFont="1" applyFill="1" applyBorder="1" applyAlignment="1">
      <alignment horizontal="right" vertical="center"/>
    </xf>
    <xf numFmtId="0" fontId="14" fillId="0" borderId="18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shrinkToFit="1"/>
    </xf>
    <xf numFmtId="0" fontId="14" fillId="0" borderId="33" xfId="5" applyFont="1" applyBorder="1" applyAlignment="1">
      <alignment horizontal="center" vertical="center"/>
    </xf>
    <xf numFmtId="38" fontId="15" fillId="0" borderId="34" xfId="1" applyNumberFormat="1" applyFont="1" applyBorder="1" applyAlignment="1">
      <alignment horizontal="center" vertical="center" shrinkToFit="1"/>
    </xf>
    <xf numFmtId="0" fontId="14" fillId="0" borderId="35" xfId="1" applyFont="1" applyBorder="1" applyAlignment="1">
      <alignment horizontal="center" vertical="center" shrinkToFit="1"/>
    </xf>
    <xf numFmtId="38" fontId="15" fillId="0" borderId="44" xfId="3" applyFont="1" applyFill="1" applyBorder="1" applyAlignment="1" applyProtection="1">
      <alignment vertical="center"/>
      <protection locked="0"/>
    </xf>
    <xf numFmtId="0" fontId="22" fillId="0" borderId="0" xfId="1" applyFont="1" applyAlignment="1">
      <alignment horizontal="center" vertical="center"/>
    </xf>
    <xf numFmtId="0" fontId="14" fillId="0" borderId="45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/>
    </xf>
    <xf numFmtId="0" fontId="15" fillId="0" borderId="48" xfId="7" applyFont="1" applyBorder="1" applyAlignment="1">
      <alignment horizontal="center" vertical="center"/>
    </xf>
    <xf numFmtId="38" fontId="15" fillId="0" borderId="48" xfId="3" applyFont="1" applyFill="1" applyBorder="1" applyAlignment="1">
      <alignment horizontal="right" vertical="center"/>
    </xf>
    <xf numFmtId="38" fontId="15" fillId="0" borderId="30" xfId="3" applyFont="1" applyFill="1" applyBorder="1" applyAlignment="1">
      <alignment horizontal="right" vertical="center" shrinkToFit="1"/>
    </xf>
    <xf numFmtId="0" fontId="15" fillId="0" borderId="0" xfId="7" applyFont="1" applyAlignment="1">
      <alignment horizontal="center"/>
    </xf>
    <xf numFmtId="0" fontId="15" fillId="0" borderId="0" xfId="7" applyFont="1" applyAlignment="1">
      <alignment horizontal="left"/>
    </xf>
    <xf numFmtId="38" fontId="14" fillId="0" borderId="0" xfId="3" applyFont="1" applyFill="1" applyBorder="1" applyAlignment="1"/>
    <xf numFmtId="38" fontId="14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9" fillId="0" borderId="0" xfId="1" applyNumberFormat="1" applyFont="1" applyAlignment="1">
      <alignment horizontal="center" shrinkToFit="1"/>
    </xf>
    <xf numFmtId="38" fontId="19" fillId="0" borderId="0" xfId="3" applyFont="1" applyFill="1" applyBorder="1" applyAlignment="1">
      <alignment shrinkToFit="1"/>
    </xf>
    <xf numFmtId="0" fontId="14" fillId="0" borderId="0" xfId="1" applyFont="1">
      <alignment vertical="center"/>
    </xf>
    <xf numFmtId="0" fontId="15" fillId="0" borderId="0" xfId="2" applyFont="1">
      <alignment vertical="center"/>
    </xf>
    <xf numFmtId="0" fontId="14" fillId="0" borderId="0" xfId="2" applyFont="1" applyAlignment="1">
      <alignment horizontal="center"/>
    </xf>
    <xf numFmtId="0" fontId="14" fillId="0" borderId="0" xfId="2" applyFont="1" applyAlignment="1"/>
    <xf numFmtId="0" fontId="14" fillId="0" borderId="0" xfId="1" applyFont="1" applyAlignment="1">
      <alignment horizontal="right" vertical="center"/>
    </xf>
    <xf numFmtId="179" fontId="15" fillId="0" borderId="0" xfId="3" applyNumberFormat="1" applyFont="1" applyBorder="1" applyAlignment="1">
      <alignment horizontal="right"/>
    </xf>
    <xf numFmtId="0" fontId="14" fillId="0" borderId="0" xfId="1" applyFont="1" applyAlignment="1"/>
    <xf numFmtId="0" fontId="24" fillId="0" borderId="0" xfId="2" applyFont="1" applyAlignment="1">
      <alignment vertical="top"/>
    </xf>
    <xf numFmtId="0" fontId="24" fillId="0" borderId="0" xfId="1" applyFont="1" applyAlignment="1"/>
    <xf numFmtId="0" fontId="24" fillId="0" borderId="0" xfId="2" applyFont="1">
      <alignment vertical="center"/>
    </xf>
    <xf numFmtId="0" fontId="21" fillId="0" borderId="0" xfId="1" applyFont="1" applyAlignment="1">
      <alignment horizontal="center"/>
    </xf>
    <xf numFmtId="0" fontId="19" fillId="2" borderId="20" xfId="1" applyFont="1" applyFill="1" applyBorder="1" applyAlignment="1">
      <alignment horizontal="center" vertical="center" shrinkToFit="1"/>
    </xf>
    <xf numFmtId="0" fontId="14" fillId="2" borderId="20" xfId="1" applyFont="1" applyFill="1" applyBorder="1" applyAlignment="1">
      <alignment horizontal="center" vertical="center" shrinkToFit="1"/>
    </xf>
    <xf numFmtId="0" fontId="14" fillId="0" borderId="0" xfId="1" applyFont="1" applyAlignment="1">
      <alignment horizontal="right"/>
    </xf>
    <xf numFmtId="0" fontId="15" fillId="0" borderId="47" xfId="7" applyFont="1" applyBorder="1" applyAlignment="1">
      <alignment horizontal="center" vertical="center"/>
    </xf>
    <xf numFmtId="0" fontId="15" fillId="0" borderId="48" xfId="7" applyFont="1" applyBorder="1" applyAlignment="1">
      <alignment horizontal="center" vertical="center"/>
    </xf>
    <xf numFmtId="0" fontId="15" fillId="0" borderId="43" xfId="1" applyFont="1" applyBorder="1" applyAlignment="1" applyProtection="1">
      <alignment horizontal="center" vertical="center" shrinkToFit="1"/>
      <protection locked="0"/>
    </xf>
    <xf numFmtId="0" fontId="24" fillId="0" borderId="0" xfId="7" applyFont="1" applyAlignment="1">
      <alignment horizontal="left" vertical="top" wrapText="1"/>
    </xf>
    <xf numFmtId="0" fontId="14" fillId="0" borderId="35" xfId="1" applyFont="1" applyBorder="1" applyAlignment="1" applyProtection="1">
      <alignment horizontal="left" vertical="center"/>
      <protection locked="0"/>
    </xf>
    <xf numFmtId="0" fontId="14" fillId="0" borderId="37" xfId="1" applyFont="1" applyBorder="1" applyAlignment="1" applyProtection="1">
      <alignment horizontal="left" vertical="center"/>
      <protection locked="0"/>
    </xf>
    <xf numFmtId="0" fontId="14" fillId="0" borderId="18" xfId="5" applyFont="1" applyBorder="1" applyAlignment="1">
      <alignment horizontal="center" vertical="center"/>
    </xf>
    <xf numFmtId="0" fontId="14" fillId="0" borderId="19" xfId="5" applyFont="1" applyBorder="1" applyAlignment="1">
      <alignment horizontal="center" vertical="center"/>
    </xf>
    <xf numFmtId="0" fontId="14" fillId="0" borderId="23" xfId="1" applyFont="1" applyBorder="1" applyAlignment="1" applyProtection="1">
      <alignment horizontal="left" vertical="center"/>
      <protection locked="0"/>
    </xf>
    <xf numFmtId="0" fontId="14" fillId="0" borderId="24" xfId="1" applyFont="1" applyBorder="1" applyAlignment="1" applyProtection="1">
      <alignment horizontal="left" vertical="center"/>
      <protection locked="0"/>
    </xf>
    <xf numFmtId="0" fontId="14" fillId="0" borderId="31" xfId="1" applyFont="1" applyBorder="1" applyAlignment="1" applyProtection="1">
      <alignment horizontal="left" vertical="center" wrapText="1"/>
      <protection locked="0"/>
    </xf>
    <xf numFmtId="0" fontId="14" fillId="0" borderId="31" xfId="1" applyFont="1" applyBorder="1" applyAlignment="1" applyProtection="1">
      <alignment horizontal="left" vertical="center"/>
      <protection locked="0"/>
    </xf>
    <xf numFmtId="0" fontId="14" fillId="0" borderId="32" xfId="1" applyFont="1" applyBorder="1" applyAlignment="1" applyProtection="1">
      <alignment horizontal="left" vertical="center"/>
      <protection locked="0"/>
    </xf>
    <xf numFmtId="0" fontId="14" fillId="0" borderId="46" xfId="5" applyFont="1" applyBorder="1" applyAlignment="1">
      <alignment horizontal="center" vertical="center"/>
    </xf>
    <xf numFmtId="0" fontId="14" fillId="0" borderId="47" xfId="5" applyFont="1" applyBorder="1" applyAlignment="1">
      <alignment horizontal="center" vertical="center"/>
    </xf>
    <xf numFmtId="0" fontId="25" fillId="0" borderId="0" xfId="7" applyFont="1" applyFill="1" applyAlignment="1">
      <alignment horizontal="left" vertical="center" wrapText="1"/>
    </xf>
    <xf numFmtId="0" fontId="14" fillId="0" borderId="18" xfId="5" applyFont="1" applyBorder="1" applyAlignment="1">
      <alignment horizontal="center" vertical="center" shrinkToFit="1"/>
    </xf>
    <xf numFmtId="0" fontId="14" fillId="0" borderId="0" xfId="5" applyFont="1" applyAlignment="1">
      <alignment horizontal="center" vertical="center" shrinkToFit="1"/>
    </xf>
    <xf numFmtId="0" fontId="14" fillId="0" borderId="19" xfId="5" applyFont="1" applyBorder="1" applyAlignment="1">
      <alignment horizontal="center" vertical="center" shrinkToFit="1"/>
    </xf>
    <xf numFmtId="0" fontId="14" fillId="0" borderId="27" xfId="1" applyFont="1" applyBorder="1" applyAlignment="1" applyProtection="1">
      <alignment horizontal="left" vertical="center"/>
      <protection locked="0"/>
    </xf>
    <xf numFmtId="0" fontId="14" fillId="0" borderId="28" xfId="1" applyFont="1" applyBorder="1" applyAlignment="1" applyProtection="1">
      <alignment horizontal="left" vertical="center"/>
      <protection locked="0"/>
    </xf>
    <xf numFmtId="0" fontId="14" fillId="0" borderId="39" xfId="1" applyFont="1" applyBorder="1" applyAlignment="1" applyProtection="1">
      <alignment horizontal="left" vertical="center"/>
      <protection locked="0"/>
    </xf>
    <xf numFmtId="0" fontId="14" fillId="0" borderId="40" xfId="1" applyFont="1" applyBorder="1" applyAlignment="1" applyProtection="1">
      <alignment horizontal="left" vertical="center"/>
      <protection locked="0"/>
    </xf>
    <xf numFmtId="0" fontId="14" fillId="0" borderId="41" xfId="1" applyFont="1" applyBorder="1" applyAlignment="1" applyProtection="1">
      <alignment horizontal="left" vertical="center"/>
      <protection locked="0"/>
    </xf>
    <xf numFmtId="0" fontId="14" fillId="0" borderId="42" xfId="1" applyFont="1" applyBorder="1" applyAlignment="1" applyProtection="1">
      <alignment horizontal="left" vertical="center"/>
      <protection locked="0"/>
    </xf>
    <xf numFmtId="0" fontId="14" fillId="0" borderId="23" xfId="1" applyFont="1" applyBorder="1" applyAlignment="1" applyProtection="1">
      <alignment horizontal="left" vertical="center" shrinkToFit="1"/>
      <protection locked="0"/>
    </xf>
    <xf numFmtId="0" fontId="14" fillId="0" borderId="24" xfId="1" applyFont="1" applyBorder="1" applyAlignment="1" applyProtection="1">
      <alignment horizontal="left" vertical="center" shrinkToFit="1"/>
      <protection locked="0"/>
    </xf>
    <xf numFmtId="0" fontId="14" fillId="0" borderId="27" xfId="1" applyFont="1" applyBorder="1" applyAlignment="1" applyProtection="1">
      <alignment horizontal="left" vertical="center" shrinkToFit="1"/>
      <protection locked="0"/>
    </xf>
    <xf numFmtId="0" fontId="14" fillId="0" borderId="28" xfId="1" applyFont="1" applyBorder="1" applyAlignment="1" applyProtection="1">
      <alignment horizontal="left" vertical="center" shrinkToFit="1"/>
      <protection locked="0"/>
    </xf>
    <xf numFmtId="0" fontId="14" fillId="0" borderId="3" xfId="5" applyFont="1" applyBorder="1" applyAlignment="1">
      <alignment horizontal="center" vertical="center" shrinkToFit="1"/>
    </xf>
    <xf numFmtId="0" fontId="14" fillId="0" borderId="6" xfId="5" applyFont="1" applyBorder="1" applyAlignment="1">
      <alignment horizontal="center" vertical="center" shrinkToFit="1"/>
    </xf>
    <xf numFmtId="0" fontId="14" fillId="0" borderId="15" xfId="5" applyFont="1" applyBorder="1" applyAlignment="1">
      <alignment horizontal="center" vertical="center" shrinkToFit="1"/>
    </xf>
    <xf numFmtId="0" fontId="14" fillId="2" borderId="20" xfId="1" applyFont="1" applyFill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40" fontId="9" fillId="0" borderId="4" xfId="3" applyNumberFormat="1" applyFont="1" applyFill="1" applyBorder="1" applyAlignment="1" applyProtection="1">
      <alignment horizontal="right" vertical="center"/>
      <protection locked="0"/>
    </xf>
    <xf numFmtId="40" fontId="9" fillId="0" borderId="6" xfId="3" applyNumberFormat="1" applyFont="1" applyFill="1" applyBorder="1" applyAlignment="1" applyProtection="1">
      <alignment horizontal="righ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38" fontId="9" fillId="0" borderId="4" xfId="3" applyFont="1" applyFill="1" applyBorder="1" applyAlignment="1">
      <alignment horizontal="right" vertical="center"/>
    </xf>
    <xf numFmtId="38" fontId="9" fillId="0" borderId="6" xfId="3" applyFont="1" applyFill="1" applyBorder="1" applyAlignment="1">
      <alignment horizontal="right" vertical="center"/>
    </xf>
    <xf numFmtId="0" fontId="15" fillId="0" borderId="9" xfId="1" applyFont="1" applyBorder="1" applyAlignment="1" applyProtection="1">
      <alignment horizontal="left" vertical="center" wrapText="1"/>
      <protection locked="0"/>
    </xf>
    <xf numFmtId="0" fontId="15" fillId="0" borderId="10" xfId="1" applyFont="1" applyBorder="1" applyAlignment="1" applyProtection="1">
      <alignment horizontal="left" vertical="center" wrapText="1"/>
      <protection locked="0"/>
    </xf>
    <xf numFmtId="0" fontId="15" fillId="0" borderId="11" xfId="1" applyFont="1" applyBorder="1" applyAlignment="1" applyProtection="1">
      <alignment horizontal="left" vertical="center" wrapText="1"/>
      <protection locked="0"/>
    </xf>
    <xf numFmtId="0" fontId="15" fillId="0" borderId="12" xfId="1" applyFont="1" applyBorder="1" applyAlignment="1" applyProtection="1">
      <alignment horizontal="left" vertical="center" wrapText="1"/>
      <protection locked="0"/>
    </xf>
    <xf numFmtId="0" fontId="15" fillId="0" borderId="16" xfId="1" applyFont="1" applyBorder="1" applyAlignment="1" applyProtection="1">
      <alignment horizontal="left" vertical="center" wrapText="1"/>
      <protection locked="0"/>
    </xf>
    <xf numFmtId="0" fontId="15" fillId="0" borderId="17" xfId="1" applyFont="1" applyBorder="1" applyAlignment="1" applyProtection="1">
      <alignment horizontal="left" vertical="center" wrapText="1"/>
      <protection locked="0"/>
    </xf>
    <xf numFmtId="178" fontId="9" fillId="0" borderId="4" xfId="3" applyNumberFormat="1" applyFont="1" applyBorder="1" applyAlignment="1" applyProtection="1">
      <alignment horizontal="center" vertical="center"/>
      <protection locked="0"/>
    </xf>
    <xf numFmtId="178" fontId="9" fillId="0" borderId="6" xfId="3" applyNumberFormat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38" fontId="9" fillId="0" borderId="13" xfId="3" applyFont="1" applyFill="1" applyBorder="1" applyAlignment="1" applyProtection="1">
      <alignment horizontal="right" vertical="center"/>
      <protection locked="0"/>
    </xf>
    <xf numFmtId="38" fontId="9" fillId="0" borderId="15" xfId="3" applyFont="1" applyFill="1" applyBorder="1" applyAlignment="1" applyProtection="1">
      <alignment horizontal="right" vertical="center"/>
      <protection locked="0"/>
    </xf>
    <xf numFmtId="0" fontId="17" fillId="0" borderId="0" xfId="4" applyBorder="1" applyAlignment="1">
      <alignment horizontal="left" vertical="center"/>
    </xf>
    <xf numFmtId="0" fontId="9" fillId="0" borderId="18" xfId="1" applyFont="1" applyBorder="1" applyAlignment="1">
      <alignment horizontal="center" vertical="center"/>
    </xf>
    <xf numFmtId="179" fontId="9" fillId="0" borderId="18" xfId="1" applyNumberFormat="1" applyFont="1" applyBorder="1" applyAlignment="1">
      <alignment horizontal="right" vertical="center"/>
    </xf>
    <xf numFmtId="0" fontId="9" fillId="0" borderId="18" xfId="1" applyFont="1" applyBorder="1" applyAlignment="1">
      <alignment vertical="center"/>
    </xf>
    <xf numFmtId="55" fontId="15" fillId="0" borderId="19" xfId="1" applyNumberFormat="1" applyFont="1" applyBorder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76" fontId="9" fillId="0" borderId="1" xfId="3" applyNumberFormat="1" applyFont="1" applyBorder="1" applyAlignment="1" applyProtection="1">
      <alignment horizontal="right" vertical="center"/>
      <protection locked="0"/>
    </xf>
    <xf numFmtId="176" fontId="9" fillId="0" borderId="3" xfId="3" applyNumberFormat="1" applyFont="1" applyBorder="1" applyAlignment="1" applyProtection="1">
      <alignment horizontal="right" vertical="center"/>
      <protection locked="0"/>
    </xf>
  </cellXfs>
  <cellStyles count="8">
    <cellStyle name="ハイパーリンク" xfId="4" builtinId="8"/>
    <cellStyle name="桁区切り 2 4" xfId="3" xr:uid="{097229B0-D394-4A59-BEBD-AD11F265D455}"/>
    <cellStyle name="桁区切り 40" xfId="6" xr:uid="{0CAEB4DB-54DF-4389-9716-22DE99B774AE}"/>
    <cellStyle name="標準" xfId="0" builtinId="0"/>
    <cellStyle name="標準 15" xfId="5" xr:uid="{21CDD448-EF02-4EFB-8658-0C4494C716E7}"/>
    <cellStyle name="標準 2 2" xfId="7" xr:uid="{2110DE5A-5C67-43B4-9E64-0F9509AC2381}"/>
    <cellStyle name="標準 2 3" xfId="1" xr:uid="{7F8BE084-2879-4451-8631-D67D6F57EE51}"/>
    <cellStyle name="標準 28 4" xfId="2" xr:uid="{B766E715-D24C-4F48-810C-95F322E3A17E}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32656</xdr:colOff>
      <xdr:row>46</xdr:row>
      <xdr:rowOff>54428</xdr:rowOff>
    </xdr:from>
    <xdr:to>
      <xdr:col>11</xdr:col>
      <xdr:colOff>10885</xdr:colOff>
      <xdr:row>46</xdr:row>
      <xdr:rowOff>1164771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27919DD-4750-45E0-8982-B8E99E32496A}"/>
            </a:ext>
          </a:extLst>
        </xdr:cNvPr>
        <xdr:cNvGrpSpPr>
          <a:grpSpLocks noChangeAspect="1"/>
        </xdr:cNvGrpSpPr>
      </xdr:nvGrpSpPr>
      <xdr:grpSpPr>
        <a:xfrm>
          <a:off x="8530246" y="12982617"/>
          <a:ext cx="2025193" cy="1110343"/>
          <a:chOff x="9290130" y="16401930"/>
          <a:chExt cx="2352435" cy="140300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C010B03-459A-41B8-A621-3317DE045A23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BFEC68E5-B358-421E-AA0C-D2C45DC2E911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A47AEC29-A990-4D6C-B59A-1F411BA29308}"/>
              </a:ext>
            </a:extLst>
          </xdr:cNvPr>
          <xdr:cNvCxnSpPr>
            <a:stCxn id="3" idx="0"/>
            <a:endCxn id="3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E2557B7D-0946-432F-BCD5-7363420AF835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6A9F86F1-4067-4AF3-B963-C4AFE6629CD6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>
    <xdr:from>
      <xdr:col>9</xdr:col>
      <xdr:colOff>85698</xdr:colOff>
      <xdr:row>2</xdr:row>
      <xdr:rowOff>359934</xdr:rowOff>
    </xdr:from>
    <xdr:to>
      <xdr:col>11</xdr:col>
      <xdr:colOff>411351</xdr:colOff>
      <xdr:row>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C7C79F5-78AF-494F-A633-5FCCC83D5EB8}"/>
            </a:ext>
          </a:extLst>
        </xdr:cNvPr>
        <xdr:cNvCxnSpPr/>
      </xdr:nvCxnSpPr>
      <xdr:spPr>
        <a:xfrm>
          <a:off x="7391471" y="1132932"/>
          <a:ext cx="3464779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100981</xdr:colOff>
      <xdr:row>3</xdr:row>
      <xdr:rowOff>358078</xdr:rowOff>
    </xdr:from>
    <xdr:to>
      <xdr:col>11</xdr:col>
      <xdr:colOff>411351</xdr:colOff>
      <xdr:row>3</xdr:row>
      <xdr:rowOff>375216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77BCD70-7B99-47AF-B337-AA7CA8EBBAE9}"/>
            </a:ext>
          </a:extLst>
        </xdr:cNvPr>
        <xdr:cNvCxnSpPr/>
      </xdr:nvCxnSpPr>
      <xdr:spPr>
        <a:xfrm>
          <a:off x="7406754" y="1517575"/>
          <a:ext cx="3449496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428491</xdr:colOff>
      <xdr:row>5</xdr:row>
      <xdr:rowOff>13427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427EFAF-4FC0-4C7A-BAA6-3A3C94C54A22}"/>
            </a:ext>
          </a:extLst>
        </xdr:cNvPr>
        <xdr:cNvCxnSpPr/>
      </xdr:nvCxnSpPr>
      <xdr:spPr>
        <a:xfrm>
          <a:off x="7439177" y="1919356"/>
          <a:ext cx="3424786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443774</xdr:colOff>
      <xdr:row>5</xdr:row>
      <xdr:rowOff>13427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E172E0-AB0A-466C-A36A-C72C83405FBC}"/>
            </a:ext>
          </a:extLst>
        </xdr:cNvPr>
        <xdr:cNvCxnSpPr/>
      </xdr:nvCxnSpPr>
      <xdr:spPr>
        <a:xfrm>
          <a:off x="7439177" y="1919356"/>
          <a:ext cx="3421215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97268</xdr:colOff>
      <xdr:row>5</xdr:row>
      <xdr:rowOff>371504</xdr:rowOff>
    </xdr:from>
    <xdr:to>
      <xdr:col>11</xdr:col>
      <xdr:colOff>407638</xdr:colOff>
      <xdr:row>6</xdr:row>
      <xdr:rowOff>11569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92F7223-D257-4AB1-B11C-18C97B8AB314}"/>
            </a:ext>
          </a:extLst>
        </xdr:cNvPr>
        <xdr:cNvCxnSpPr/>
      </xdr:nvCxnSpPr>
      <xdr:spPr>
        <a:xfrm>
          <a:off x="7403041" y="2303999"/>
          <a:ext cx="3458922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129691</xdr:colOff>
      <xdr:row>6</xdr:row>
      <xdr:rowOff>369647</xdr:rowOff>
    </xdr:from>
    <xdr:to>
      <xdr:col>11</xdr:col>
      <xdr:colOff>428491</xdr:colOff>
      <xdr:row>7</xdr:row>
      <xdr:rowOff>9713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AF9155F-ECA9-474D-A05E-80CD79C5FB11}"/>
            </a:ext>
          </a:extLst>
        </xdr:cNvPr>
        <xdr:cNvCxnSpPr/>
      </xdr:nvCxnSpPr>
      <xdr:spPr>
        <a:xfrm>
          <a:off x="7435464" y="2688641"/>
          <a:ext cx="3428499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6F44-AF6E-4CF9-B094-4AAF260D72A9}">
  <sheetPr>
    <pageSetUpPr fitToPage="1"/>
  </sheetPr>
  <dimension ref="A1:S64"/>
  <sheetViews>
    <sheetView tabSelected="1" view="pageBreakPreview" zoomScale="70" zoomScaleNormal="70" zoomScaleSheetLayoutView="70" workbookViewId="0">
      <selection activeCell="P13" sqref="P13"/>
    </sheetView>
  </sheetViews>
  <sheetFormatPr defaultColWidth="8.75" defaultRowHeight="13.4" x14ac:dyDescent="0.15"/>
  <cols>
    <col min="1" max="1" width="4" style="99" customWidth="1"/>
    <col min="2" max="2" width="3.5" style="99" customWidth="1"/>
    <col min="3" max="3" width="11.375" style="99" customWidth="1"/>
    <col min="4" max="4" width="5" style="99" customWidth="1"/>
    <col min="5" max="5" width="10.75" style="99" customWidth="1"/>
    <col min="6" max="6" width="11.375" style="99" customWidth="1"/>
    <col min="7" max="7" width="10.625" style="99" customWidth="1"/>
    <col min="8" max="8" width="14.125" style="99" customWidth="1"/>
    <col min="9" max="9" width="26.125" style="99" customWidth="1"/>
    <col min="10" max="10" width="15.625" style="99" customWidth="1"/>
    <col min="11" max="11" width="27.125" style="99" customWidth="1"/>
    <col min="12" max="12" width="4.375" style="99" bestFit="1" customWidth="1"/>
    <col min="13" max="13" width="3.5" style="99" customWidth="1"/>
    <col min="14" max="14" width="8.75" style="99" customWidth="1"/>
    <col min="15" max="16384" width="8.75" style="99"/>
  </cols>
  <sheetData>
    <row r="1" spans="1:19" s="8" customFormat="1" ht="30.45" customHeight="1" x14ac:dyDescent="0.5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4"/>
      <c r="J1" s="5"/>
      <c r="K1" s="6">
        <v>512</v>
      </c>
      <c r="L1" s="7"/>
    </row>
    <row r="2" spans="1:19" s="9" customFormat="1" ht="30.45" customHeight="1" x14ac:dyDescent="0.25">
      <c r="B2" s="160" t="s">
        <v>2</v>
      </c>
      <c r="C2" s="161"/>
      <c r="D2" s="162"/>
      <c r="E2" s="163"/>
      <c r="F2" s="163"/>
      <c r="G2" s="10" t="s">
        <v>3</v>
      </c>
      <c r="H2" s="11" t="s">
        <v>4</v>
      </c>
      <c r="I2" s="12"/>
      <c r="J2" s="13" t="s">
        <v>5</v>
      </c>
      <c r="K2" s="140"/>
      <c r="L2" s="140"/>
    </row>
    <row r="3" spans="1:19" s="9" customFormat="1" ht="30.45" customHeight="1" x14ac:dyDescent="0.25">
      <c r="B3" s="136" t="s">
        <v>6</v>
      </c>
      <c r="C3" s="137"/>
      <c r="D3" s="141">
        <f>G42</f>
        <v>0</v>
      </c>
      <c r="E3" s="142"/>
      <c r="F3" s="142"/>
      <c r="G3" s="14" t="s">
        <v>7</v>
      </c>
      <c r="H3" s="15" t="s">
        <v>8</v>
      </c>
      <c r="I3" s="16"/>
      <c r="J3" s="140" t="s">
        <v>9</v>
      </c>
      <c r="K3" s="140"/>
      <c r="L3" s="140"/>
    </row>
    <row r="4" spans="1:19" s="9" customFormat="1" ht="30.45" customHeight="1" x14ac:dyDescent="0.25">
      <c r="B4" s="136" t="s">
        <v>10</v>
      </c>
      <c r="C4" s="137"/>
      <c r="D4" s="138"/>
      <c r="E4" s="139"/>
      <c r="F4" s="139"/>
      <c r="G4" s="17" t="s">
        <v>11</v>
      </c>
      <c r="H4" s="18" t="s">
        <v>12</v>
      </c>
      <c r="I4" s="19"/>
      <c r="J4" s="13" t="s">
        <v>13</v>
      </c>
      <c r="K4" s="140"/>
      <c r="L4" s="140"/>
    </row>
    <row r="5" spans="1:19" s="9" customFormat="1" ht="30.45" customHeight="1" x14ac:dyDescent="0.25">
      <c r="B5" s="136" t="s">
        <v>14</v>
      </c>
      <c r="C5" s="137"/>
      <c r="D5" s="141">
        <f>ROUND(D3*D4,0)</f>
        <v>0</v>
      </c>
      <c r="E5" s="142"/>
      <c r="F5" s="142"/>
      <c r="G5" s="17" t="s">
        <v>11</v>
      </c>
      <c r="H5" s="143" t="s">
        <v>15</v>
      </c>
      <c r="I5" s="144"/>
      <c r="J5" s="13" t="s">
        <v>16</v>
      </c>
      <c r="K5" s="13"/>
      <c r="L5" s="20" t="s">
        <v>17</v>
      </c>
      <c r="S5" s="21"/>
    </row>
    <row r="6" spans="1:19" s="9" customFormat="1" ht="30.45" customHeight="1" x14ac:dyDescent="0.25">
      <c r="B6" s="136" t="s">
        <v>18</v>
      </c>
      <c r="C6" s="137"/>
      <c r="D6" s="149"/>
      <c r="E6" s="150"/>
      <c r="F6" s="150"/>
      <c r="G6" s="150"/>
      <c r="H6" s="145"/>
      <c r="I6" s="146"/>
      <c r="J6" s="13" t="s">
        <v>19</v>
      </c>
      <c r="K6" s="140"/>
      <c r="L6" s="140"/>
    </row>
    <row r="7" spans="1:19" s="9" customFormat="1" ht="30.45" customHeight="1" x14ac:dyDescent="0.25">
      <c r="B7" s="151" t="s">
        <v>20</v>
      </c>
      <c r="C7" s="152"/>
      <c r="D7" s="153"/>
      <c r="E7" s="154"/>
      <c r="F7" s="154"/>
      <c r="G7" s="22" t="s">
        <v>7</v>
      </c>
      <c r="H7" s="147"/>
      <c r="I7" s="148"/>
      <c r="J7" s="23" t="s">
        <v>21</v>
      </c>
      <c r="K7" s="155"/>
      <c r="L7" s="155"/>
      <c r="O7" s="24"/>
    </row>
    <row r="8" spans="1:19" s="9" customFormat="1" ht="30.45" customHeight="1" x14ac:dyDescent="0.25">
      <c r="B8" s="156"/>
      <c r="C8" s="156"/>
      <c r="D8" s="157"/>
      <c r="E8" s="157"/>
      <c r="F8" s="157"/>
      <c r="G8" s="158"/>
      <c r="H8" s="25"/>
      <c r="I8" s="25"/>
      <c r="J8" s="23"/>
      <c r="K8" s="23"/>
      <c r="L8" s="26"/>
    </row>
    <row r="9" spans="1:19" s="27" customFormat="1" ht="23.95" customHeight="1" x14ac:dyDescent="0.25">
      <c r="B9" s="28"/>
      <c r="H9" s="29"/>
      <c r="I9" s="29"/>
      <c r="J9" s="159" t="s">
        <v>22</v>
      </c>
      <c r="K9" s="159"/>
      <c r="L9" s="159"/>
    </row>
    <row r="10" spans="1:19" s="30" customFormat="1" ht="19.5" customHeight="1" x14ac:dyDescent="0.4">
      <c r="A10" s="100"/>
      <c r="B10" s="101" t="s">
        <v>23</v>
      </c>
      <c r="C10" s="101" t="s">
        <v>24</v>
      </c>
      <c r="D10" s="101" t="s">
        <v>25</v>
      </c>
      <c r="E10" s="101" t="s">
        <v>26</v>
      </c>
      <c r="F10" s="101" t="s">
        <v>27</v>
      </c>
      <c r="G10" s="101" t="s">
        <v>28</v>
      </c>
      <c r="H10" s="135" t="s">
        <v>29</v>
      </c>
      <c r="I10" s="135"/>
      <c r="J10" s="135"/>
      <c r="K10" s="135"/>
      <c r="L10" s="135"/>
      <c r="M10" s="135"/>
    </row>
    <row r="11" spans="1:19" s="9" customFormat="1" ht="20.05" customHeight="1" x14ac:dyDescent="0.25">
      <c r="A11" s="31">
        <v>1</v>
      </c>
      <c r="B11" s="132" t="s">
        <v>30</v>
      </c>
      <c r="C11" s="32" t="s">
        <v>31</v>
      </c>
      <c r="D11" s="33" t="s">
        <v>32</v>
      </c>
      <c r="E11" s="33">
        <v>51201</v>
      </c>
      <c r="F11" s="34">
        <v>6300</v>
      </c>
      <c r="G11" s="35"/>
      <c r="H11" s="111" t="s">
        <v>101</v>
      </c>
      <c r="I11" s="111"/>
      <c r="J11" s="111"/>
      <c r="K11" s="111"/>
      <c r="L11" s="111"/>
      <c r="M11" s="112"/>
    </row>
    <row r="12" spans="1:19" s="9" customFormat="1" ht="20.05" customHeight="1" x14ac:dyDescent="0.25">
      <c r="A12" s="36">
        <v>2</v>
      </c>
      <c r="B12" s="133"/>
      <c r="C12" s="37">
        <v>29500</v>
      </c>
      <c r="D12" s="38" t="s">
        <v>33</v>
      </c>
      <c r="E12" s="38">
        <v>51202</v>
      </c>
      <c r="F12" s="39">
        <v>4400</v>
      </c>
      <c r="G12" s="40"/>
      <c r="H12" s="122" t="s">
        <v>34</v>
      </c>
      <c r="I12" s="122"/>
      <c r="J12" s="122"/>
      <c r="K12" s="122"/>
      <c r="L12" s="122"/>
      <c r="M12" s="123"/>
    </row>
    <row r="13" spans="1:19" s="9" customFormat="1" ht="20.05" customHeight="1" x14ac:dyDescent="0.25">
      <c r="A13" s="36">
        <v>3</v>
      </c>
      <c r="B13" s="133"/>
      <c r="C13" s="37"/>
      <c r="D13" s="38" t="s">
        <v>35</v>
      </c>
      <c r="E13" s="38">
        <v>51203</v>
      </c>
      <c r="F13" s="39">
        <v>3950</v>
      </c>
      <c r="G13" s="40"/>
      <c r="H13" s="130" t="s">
        <v>36</v>
      </c>
      <c r="I13" s="130"/>
      <c r="J13" s="130"/>
      <c r="K13" s="130"/>
      <c r="L13" s="130"/>
      <c r="M13" s="131"/>
    </row>
    <row r="14" spans="1:19" s="9" customFormat="1" ht="20.05" customHeight="1" x14ac:dyDescent="0.25">
      <c r="A14" s="36">
        <v>4</v>
      </c>
      <c r="B14" s="133"/>
      <c r="C14" s="41"/>
      <c r="D14" s="38" t="s">
        <v>37</v>
      </c>
      <c r="E14" s="38">
        <v>51204</v>
      </c>
      <c r="F14" s="39">
        <v>3450</v>
      </c>
      <c r="G14" s="40"/>
      <c r="H14" s="130" t="s">
        <v>38</v>
      </c>
      <c r="I14" s="130"/>
      <c r="J14" s="130"/>
      <c r="K14" s="130"/>
      <c r="L14" s="130"/>
      <c r="M14" s="131"/>
      <c r="N14" s="42"/>
    </row>
    <row r="15" spans="1:19" s="9" customFormat="1" ht="20.05" customHeight="1" x14ac:dyDescent="0.25">
      <c r="A15" s="36">
        <v>5</v>
      </c>
      <c r="B15" s="133"/>
      <c r="C15" s="43"/>
      <c r="D15" s="38" t="s">
        <v>39</v>
      </c>
      <c r="E15" s="38">
        <v>51205</v>
      </c>
      <c r="F15" s="39">
        <v>4850</v>
      </c>
      <c r="G15" s="40"/>
      <c r="H15" s="122" t="s">
        <v>40</v>
      </c>
      <c r="I15" s="122"/>
      <c r="J15" s="122"/>
      <c r="K15" s="122"/>
      <c r="L15" s="122"/>
      <c r="M15" s="123"/>
    </row>
    <row r="16" spans="1:19" s="9" customFormat="1" ht="20.05" customHeight="1" x14ac:dyDescent="0.25">
      <c r="A16" s="36">
        <v>6</v>
      </c>
      <c r="B16" s="133"/>
      <c r="C16" s="43"/>
      <c r="D16" s="38" t="s">
        <v>41</v>
      </c>
      <c r="E16" s="38">
        <v>51206</v>
      </c>
      <c r="F16" s="39">
        <v>2950</v>
      </c>
      <c r="G16" s="40"/>
      <c r="H16" s="122" t="s">
        <v>42</v>
      </c>
      <c r="I16" s="122"/>
      <c r="J16" s="122"/>
      <c r="K16" s="122"/>
      <c r="L16" s="122"/>
      <c r="M16" s="123"/>
    </row>
    <row r="17" spans="1:14" s="9" customFormat="1" ht="20.05" customHeight="1" x14ac:dyDescent="0.25">
      <c r="A17" s="44">
        <v>7</v>
      </c>
      <c r="B17" s="134"/>
      <c r="C17" s="45"/>
      <c r="D17" s="46" t="s">
        <v>43</v>
      </c>
      <c r="E17" s="46">
        <v>51207</v>
      </c>
      <c r="F17" s="47">
        <v>3600</v>
      </c>
      <c r="G17" s="48"/>
      <c r="H17" s="114" t="s">
        <v>44</v>
      </c>
      <c r="I17" s="114"/>
      <c r="J17" s="114"/>
      <c r="K17" s="114"/>
      <c r="L17" s="114"/>
      <c r="M17" s="115"/>
    </row>
    <row r="18" spans="1:14" s="9" customFormat="1" ht="20.05" customHeight="1" x14ac:dyDescent="0.25">
      <c r="A18" s="31">
        <v>8</v>
      </c>
      <c r="B18" s="119" t="s">
        <v>45</v>
      </c>
      <c r="C18" s="49" t="s">
        <v>46</v>
      </c>
      <c r="D18" s="33" t="s">
        <v>32</v>
      </c>
      <c r="E18" s="33">
        <v>51208</v>
      </c>
      <c r="F18" s="50">
        <v>3950</v>
      </c>
      <c r="G18" s="35"/>
      <c r="H18" s="111" t="s">
        <v>47</v>
      </c>
      <c r="I18" s="111"/>
      <c r="J18" s="111"/>
      <c r="K18" s="111"/>
      <c r="L18" s="111"/>
      <c r="M18" s="112"/>
    </row>
    <row r="19" spans="1:14" s="9" customFormat="1" ht="20.05" customHeight="1" x14ac:dyDescent="0.25">
      <c r="A19" s="36">
        <v>9</v>
      </c>
      <c r="B19" s="120"/>
      <c r="C19" s="37">
        <v>14350</v>
      </c>
      <c r="D19" s="38" t="s">
        <v>48</v>
      </c>
      <c r="E19" s="38">
        <v>51209</v>
      </c>
      <c r="F19" s="51">
        <v>3650</v>
      </c>
      <c r="G19" s="40"/>
      <c r="H19" s="122" t="s">
        <v>49</v>
      </c>
      <c r="I19" s="122"/>
      <c r="J19" s="122"/>
      <c r="K19" s="122"/>
      <c r="L19" s="122"/>
      <c r="M19" s="123"/>
    </row>
    <row r="20" spans="1:14" s="9" customFormat="1" ht="20.05" customHeight="1" x14ac:dyDescent="0.25">
      <c r="A20" s="36">
        <v>10</v>
      </c>
      <c r="B20" s="120"/>
      <c r="C20" s="52"/>
      <c r="D20" s="38" t="s">
        <v>50</v>
      </c>
      <c r="E20" s="38">
        <v>51210</v>
      </c>
      <c r="F20" s="51">
        <v>3650</v>
      </c>
      <c r="G20" s="40"/>
      <c r="H20" s="122" t="s">
        <v>51</v>
      </c>
      <c r="I20" s="122"/>
      <c r="J20" s="122"/>
      <c r="K20" s="122"/>
      <c r="L20" s="122"/>
      <c r="M20" s="123"/>
    </row>
    <row r="21" spans="1:14" s="55" customFormat="1" ht="20.05" customHeight="1" x14ac:dyDescent="0.4">
      <c r="A21" s="44">
        <v>11</v>
      </c>
      <c r="B21" s="121"/>
      <c r="C21" s="53"/>
      <c r="D21" s="46" t="s">
        <v>52</v>
      </c>
      <c r="E21" s="46">
        <v>51211</v>
      </c>
      <c r="F21" s="54">
        <v>3100</v>
      </c>
      <c r="G21" s="48"/>
      <c r="H21" s="114" t="s">
        <v>53</v>
      </c>
      <c r="I21" s="114"/>
      <c r="J21" s="114"/>
      <c r="K21" s="114"/>
      <c r="L21" s="114"/>
      <c r="M21" s="115"/>
    </row>
    <row r="22" spans="1:14" s="55" customFormat="1" ht="20.05" customHeight="1" x14ac:dyDescent="0.4">
      <c r="A22" s="31">
        <v>12</v>
      </c>
      <c r="B22" s="119" t="s">
        <v>54</v>
      </c>
      <c r="C22" s="49" t="s">
        <v>55</v>
      </c>
      <c r="D22" s="33" t="s">
        <v>32</v>
      </c>
      <c r="E22" s="33">
        <v>51212</v>
      </c>
      <c r="F22" s="34">
        <v>3800</v>
      </c>
      <c r="G22" s="35"/>
      <c r="H22" s="128" t="s">
        <v>56</v>
      </c>
      <c r="I22" s="128"/>
      <c r="J22" s="128"/>
      <c r="K22" s="128"/>
      <c r="L22" s="128"/>
      <c r="M22" s="129"/>
    </row>
    <row r="23" spans="1:14" s="55" customFormat="1" ht="20.05" customHeight="1" x14ac:dyDescent="0.25">
      <c r="A23" s="36">
        <v>13</v>
      </c>
      <c r="B23" s="120"/>
      <c r="C23" s="37">
        <v>21050</v>
      </c>
      <c r="D23" s="38" t="s">
        <v>48</v>
      </c>
      <c r="E23" s="38">
        <v>51213</v>
      </c>
      <c r="F23" s="39">
        <v>5500</v>
      </c>
      <c r="G23" s="40"/>
      <c r="H23" s="130" t="s">
        <v>57</v>
      </c>
      <c r="I23" s="130"/>
      <c r="J23" s="130"/>
      <c r="K23" s="130"/>
      <c r="L23" s="130"/>
      <c r="M23" s="131"/>
      <c r="N23" s="42"/>
    </row>
    <row r="24" spans="1:14" s="55" customFormat="1" ht="20.05" customHeight="1" x14ac:dyDescent="0.4">
      <c r="A24" s="36">
        <v>14</v>
      </c>
      <c r="B24" s="120"/>
      <c r="C24" s="52"/>
      <c r="D24" s="38" t="s">
        <v>50</v>
      </c>
      <c r="E24" s="38">
        <v>51214</v>
      </c>
      <c r="F24" s="39">
        <v>3700</v>
      </c>
      <c r="G24" s="40"/>
      <c r="H24" s="122" t="s">
        <v>58</v>
      </c>
      <c r="I24" s="122"/>
      <c r="J24" s="122"/>
      <c r="K24" s="122"/>
      <c r="L24" s="122"/>
      <c r="M24" s="123"/>
    </row>
    <row r="25" spans="1:14" s="55" customFormat="1" ht="20.05" customHeight="1" x14ac:dyDescent="0.4">
      <c r="A25" s="36">
        <v>15</v>
      </c>
      <c r="B25" s="120"/>
      <c r="C25" s="37"/>
      <c r="D25" s="38" t="s">
        <v>52</v>
      </c>
      <c r="E25" s="38">
        <v>51215</v>
      </c>
      <c r="F25" s="39">
        <v>4700</v>
      </c>
      <c r="G25" s="40"/>
      <c r="H25" s="122" t="s">
        <v>59</v>
      </c>
      <c r="I25" s="122"/>
      <c r="J25" s="122"/>
      <c r="K25" s="122"/>
      <c r="L25" s="122"/>
      <c r="M25" s="123"/>
    </row>
    <row r="26" spans="1:14" s="55" customFormat="1" ht="20.05" customHeight="1" x14ac:dyDescent="0.4">
      <c r="A26" s="44">
        <v>16</v>
      </c>
      <c r="B26" s="121"/>
      <c r="C26" s="45"/>
      <c r="D26" s="46" t="s">
        <v>60</v>
      </c>
      <c r="E26" s="46">
        <v>51216</v>
      </c>
      <c r="F26" s="47">
        <v>3350</v>
      </c>
      <c r="G26" s="48"/>
      <c r="H26" s="114" t="s">
        <v>61</v>
      </c>
      <c r="I26" s="114"/>
      <c r="J26" s="114"/>
      <c r="K26" s="114"/>
      <c r="L26" s="114"/>
      <c r="M26" s="115"/>
    </row>
    <row r="27" spans="1:14" s="55" customFormat="1" ht="20.05" customHeight="1" x14ac:dyDescent="0.4">
      <c r="A27" s="56">
        <v>17</v>
      </c>
      <c r="B27" s="57" t="s">
        <v>62</v>
      </c>
      <c r="C27" s="58" t="s">
        <v>63</v>
      </c>
      <c r="D27" s="59" t="s">
        <v>32</v>
      </c>
      <c r="E27" s="59">
        <v>51217</v>
      </c>
      <c r="F27" s="60">
        <v>3050</v>
      </c>
      <c r="G27" s="61"/>
      <c r="H27" s="107" t="s">
        <v>64</v>
      </c>
      <c r="I27" s="107"/>
      <c r="J27" s="107"/>
      <c r="K27" s="107"/>
      <c r="L27" s="107"/>
      <c r="M27" s="108"/>
    </row>
    <row r="28" spans="1:14" s="55" customFormat="1" ht="20.05" customHeight="1" x14ac:dyDescent="0.4">
      <c r="A28" s="56">
        <v>18</v>
      </c>
      <c r="B28" s="57" t="s">
        <v>65</v>
      </c>
      <c r="C28" s="62" t="s">
        <v>66</v>
      </c>
      <c r="D28" s="59" t="s">
        <v>32</v>
      </c>
      <c r="E28" s="59">
        <v>51218</v>
      </c>
      <c r="F28" s="60">
        <v>6150</v>
      </c>
      <c r="G28" s="61"/>
      <c r="H28" s="107" t="s">
        <v>67</v>
      </c>
      <c r="I28" s="107"/>
      <c r="J28" s="107"/>
      <c r="K28" s="107"/>
      <c r="L28" s="107"/>
      <c r="M28" s="108"/>
    </row>
    <row r="29" spans="1:14" s="55" customFormat="1" ht="20.05" customHeight="1" x14ac:dyDescent="0.4">
      <c r="A29" s="63">
        <v>19</v>
      </c>
      <c r="B29" s="120" t="s">
        <v>68</v>
      </c>
      <c r="C29" s="52" t="s">
        <v>69</v>
      </c>
      <c r="D29" s="64" t="s">
        <v>32</v>
      </c>
      <c r="E29" s="64">
        <v>51219</v>
      </c>
      <c r="F29" s="65">
        <v>2350</v>
      </c>
      <c r="G29" s="40"/>
      <c r="H29" s="124" t="s">
        <v>70</v>
      </c>
      <c r="I29" s="124"/>
      <c r="J29" s="124"/>
      <c r="K29" s="124"/>
      <c r="L29" s="124"/>
      <c r="M29" s="125"/>
    </row>
    <row r="30" spans="1:14" s="55" customFormat="1" ht="20.05" customHeight="1" x14ac:dyDescent="0.4">
      <c r="A30" s="63">
        <v>20</v>
      </c>
      <c r="B30" s="120"/>
      <c r="C30" s="52">
        <v>5300</v>
      </c>
      <c r="D30" s="66" t="s">
        <v>33</v>
      </c>
      <c r="E30" s="66">
        <v>51220</v>
      </c>
      <c r="F30" s="67">
        <v>2950</v>
      </c>
      <c r="H30" s="126" t="s">
        <v>71</v>
      </c>
      <c r="I30" s="126"/>
      <c r="J30" s="126"/>
      <c r="K30" s="126"/>
      <c r="L30" s="126"/>
      <c r="M30" s="127"/>
    </row>
    <row r="31" spans="1:14" s="55" customFormat="1" ht="20.05" customHeight="1" x14ac:dyDescent="0.4">
      <c r="A31" s="31">
        <v>22</v>
      </c>
      <c r="B31" s="119" t="s">
        <v>72</v>
      </c>
      <c r="C31" s="49" t="s">
        <v>73</v>
      </c>
      <c r="D31" s="33" t="s">
        <v>32</v>
      </c>
      <c r="E31" s="33">
        <v>51221</v>
      </c>
      <c r="F31" s="50">
        <v>2550</v>
      </c>
      <c r="G31" s="68"/>
      <c r="H31" s="111" t="s">
        <v>74</v>
      </c>
      <c r="I31" s="111"/>
      <c r="J31" s="111"/>
      <c r="K31" s="111"/>
      <c r="L31" s="111"/>
      <c r="M31" s="112"/>
    </row>
    <row r="32" spans="1:14" s="55" customFormat="1" ht="20.05" customHeight="1" x14ac:dyDescent="0.4">
      <c r="A32" s="36">
        <v>23</v>
      </c>
      <c r="B32" s="120"/>
      <c r="C32" s="37">
        <v>20150</v>
      </c>
      <c r="D32" s="38" t="s">
        <v>48</v>
      </c>
      <c r="E32" s="38">
        <v>51222</v>
      </c>
      <c r="F32" s="51">
        <v>2600</v>
      </c>
      <c r="H32" s="122" t="s">
        <v>75</v>
      </c>
      <c r="I32" s="122"/>
      <c r="J32" s="122"/>
      <c r="K32" s="122"/>
      <c r="L32" s="122"/>
      <c r="M32" s="123"/>
    </row>
    <row r="33" spans="1:14" s="55" customFormat="1" ht="20.05" customHeight="1" x14ac:dyDescent="0.4">
      <c r="A33" s="36">
        <v>24</v>
      </c>
      <c r="B33" s="120"/>
      <c r="C33" s="37"/>
      <c r="D33" s="38" t="s">
        <v>50</v>
      </c>
      <c r="E33" s="38">
        <v>51223</v>
      </c>
      <c r="F33" s="51">
        <v>4700</v>
      </c>
      <c r="H33" s="122" t="s">
        <v>76</v>
      </c>
      <c r="I33" s="122"/>
      <c r="J33" s="122"/>
      <c r="K33" s="122"/>
      <c r="L33" s="122"/>
      <c r="M33" s="123"/>
    </row>
    <row r="34" spans="1:14" s="55" customFormat="1" ht="20.05" customHeight="1" x14ac:dyDescent="0.4">
      <c r="A34" s="36">
        <v>25</v>
      </c>
      <c r="B34" s="120"/>
      <c r="C34" s="37"/>
      <c r="D34" s="38" t="s">
        <v>52</v>
      </c>
      <c r="E34" s="38">
        <v>51224</v>
      </c>
      <c r="F34" s="51">
        <v>4050</v>
      </c>
      <c r="H34" s="122" t="s">
        <v>77</v>
      </c>
      <c r="I34" s="122"/>
      <c r="J34" s="122"/>
      <c r="K34" s="122"/>
      <c r="L34" s="122"/>
      <c r="M34" s="123"/>
    </row>
    <row r="35" spans="1:14" s="55" customFormat="1" ht="20.05" customHeight="1" x14ac:dyDescent="0.4">
      <c r="A35" s="36">
        <v>26</v>
      </c>
      <c r="B35" s="120"/>
      <c r="C35" s="37"/>
      <c r="D35" s="38" t="s">
        <v>60</v>
      </c>
      <c r="E35" s="38">
        <v>51225</v>
      </c>
      <c r="F35" s="51">
        <v>2600</v>
      </c>
      <c r="H35" s="122" t="s">
        <v>78</v>
      </c>
      <c r="I35" s="122"/>
      <c r="J35" s="122"/>
      <c r="K35" s="122"/>
      <c r="L35" s="122"/>
      <c r="M35" s="123"/>
    </row>
    <row r="36" spans="1:14" s="55" customFormat="1" ht="20.05" customHeight="1" x14ac:dyDescent="0.4">
      <c r="A36" s="69">
        <v>27</v>
      </c>
      <c r="B36" s="121"/>
      <c r="C36" s="70"/>
      <c r="D36" s="46" t="s">
        <v>79</v>
      </c>
      <c r="E36" s="46">
        <v>51226</v>
      </c>
      <c r="F36" s="54">
        <v>3650</v>
      </c>
      <c r="G36" s="48"/>
      <c r="H36" s="114" t="s">
        <v>80</v>
      </c>
      <c r="I36" s="114"/>
      <c r="J36" s="114"/>
      <c r="K36" s="114"/>
      <c r="L36" s="114"/>
      <c r="M36" s="115"/>
    </row>
    <row r="37" spans="1:14" s="55" customFormat="1" ht="20.05" customHeight="1" x14ac:dyDescent="0.4">
      <c r="A37" s="56">
        <v>28</v>
      </c>
      <c r="B37" s="71" t="s">
        <v>81</v>
      </c>
      <c r="C37" s="72" t="s">
        <v>82</v>
      </c>
      <c r="D37" s="73" t="s">
        <v>83</v>
      </c>
      <c r="E37" s="59">
        <v>51227</v>
      </c>
      <c r="F37" s="60">
        <v>2900</v>
      </c>
      <c r="G37" s="61"/>
      <c r="H37" s="107" t="s">
        <v>84</v>
      </c>
      <c r="I37" s="107"/>
      <c r="J37" s="107"/>
      <c r="K37" s="107"/>
      <c r="L37" s="107"/>
      <c r="M37" s="108"/>
    </row>
    <row r="38" spans="1:14" s="55" customFormat="1" ht="20.05" customHeight="1" x14ac:dyDescent="0.25">
      <c r="A38" s="31">
        <v>29</v>
      </c>
      <c r="B38" s="109" t="s">
        <v>85</v>
      </c>
      <c r="C38" s="49" t="s">
        <v>86</v>
      </c>
      <c r="D38" s="33" t="s">
        <v>32</v>
      </c>
      <c r="E38" s="33">
        <v>51228</v>
      </c>
      <c r="F38" s="50">
        <v>2650</v>
      </c>
      <c r="G38" s="74"/>
      <c r="H38" s="111" t="s">
        <v>87</v>
      </c>
      <c r="I38" s="111"/>
      <c r="J38" s="111"/>
      <c r="K38" s="111"/>
      <c r="L38" s="111"/>
      <c r="M38" s="112"/>
      <c r="N38" s="42"/>
    </row>
    <row r="39" spans="1:14" s="55" customFormat="1" ht="34.15" customHeight="1" x14ac:dyDescent="0.4">
      <c r="A39" s="44">
        <v>30</v>
      </c>
      <c r="B39" s="110"/>
      <c r="C39" s="45">
        <v>8500</v>
      </c>
      <c r="D39" s="46" t="s">
        <v>48</v>
      </c>
      <c r="E39" s="46">
        <v>51229</v>
      </c>
      <c r="F39" s="54">
        <v>5850</v>
      </c>
      <c r="G39" s="48"/>
      <c r="H39" s="113" t="s">
        <v>88</v>
      </c>
      <c r="I39" s="114"/>
      <c r="J39" s="114"/>
      <c r="K39" s="114"/>
      <c r="L39" s="114"/>
      <c r="M39" s="115"/>
      <c r="N39" s="75"/>
    </row>
    <row r="40" spans="1:14" s="55" customFormat="1" ht="20.05" customHeight="1" x14ac:dyDescent="0.4">
      <c r="A40" s="76">
        <v>31</v>
      </c>
      <c r="B40" s="116" t="s">
        <v>89</v>
      </c>
      <c r="C40" s="32" t="s">
        <v>90</v>
      </c>
      <c r="D40" s="33" t="s">
        <v>83</v>
      </c>
      <c r="E40" s="33">
        <v>51230</v>
      </c>
      <c r="F40" s="50">
        <v>2450</v>
      </c>
      <c r="G40" s="35"/>
      <c r="H40" s="111" t="s">
        <v>91</v>
      </c>
      <c r="I40" s="111"/>
      <c r="J40" s="111"/>
      <c r="K40" s="111"/>
      <c r="L40" s="111"/>
      <c r="M40" s="112"/>
      <c r="N40" s="75"/>
    </row>
    <row r="41" spans="1:14" s="55" customFormat="1" ht="20.05" customHeight="1" x14ac:dyDescent="0.4">
      <c r="A41" s="69">
        <v>32</v>
      </c>
      <c r="B41" s="117"/>
      <c r="C41" s="45">
        <v>5650</v>
      </c>
      <c r="D41" s="77" t="s">
        <v>48</v>
      </c>
      <c r="E41" s="46">
        <v>51231</v>
      </c>
      <c r="F41" s="54">
        <v>3200</v>
      </c>
      <c r="G41" s="48"/>
      <c r="H41" s="114" t="s">
        <v>92</v>
      </c>
      <c r="I41" s="114"/>
      <c r="J41" s="114"/>
      <c r="K41" s="114"/>
      <c r="L41" s="114"/>
      <c r="M41" s="115"/>
      <c r="N41" s="75"/>
    </row>
    <row r="42" spans="1:14" s="55" customFormat="1" ht="19.5" customHeight="1" x14ac:dyDescent="0.4">
      <c r="A42" s="78"/>
      <c r="B42" s="103" t="s">
        <v>93</v>
      </c>
      <c r="C42" s="104"/>
      <c r="D42" s="104"/>
      <c r="E42" s="79"/>
      <c r="F42" s="80">
        <f>SUM(F11:F41)</f>
        <v>116600</v>
      </c>
      <c r="G42" s="81">
        <f>SUM(G11:G41)</f>
        <v>0</v>
      </c>
      <c r="H42" s="105"/>
      <c r="I42" s="105"/>
      <c r="J42" s="105"/>
      <c r="K42" s="105"/>
      <c r="L42" s="105"/>
      <c r="M42" s="105"/>
    </row>
    <row r="43" spans="1:14" s="55" customFormat="1" ht="18" customHeight="1" x14ac:dyDescent="0.25">
      <c r="A43" s="82"/>
      <c r="B43" s="83" t="s">
        <v>94</v>
      </c>
      <c r="C43" s="82"/>
      <c r="D43" s="82"/>
      <c r="E43" s="82"/>
      <c r="F43" s="84"/>
      <c r="G43" s="85"/>
      <c r="H43" s="86"/>
      <c r="I43" s="86"/>
      <c r="J43" s="87"/>
      <c r="K43" s="87"/>
      <c r="L43" s="88"/>
    </row>
    <row r="44" spans="1:14" s="55" customFormat="1" ht="18" customHeight="1" x14ac:dyDescent="0.25">
      <c r="A44" s="82"/>
      <c r="B44" s="83" t="s">
        <v>95</v>
      </c>
      <c r="C44" s="82"/>
      <c r="D44" s="82"/>
      <c r="E44" s="82"/>
      <c r="F44" s="84"/>
      <c r="G44" s="85"/>
      <c r="H44" s="86"/>
      <c r="I44" s="86"/>
      <c r="J44" s="87"/>
      <c r="K44" s="87"/>
      <c r="L44" s="88"/>
    </row>
    <row r="45" spans="1:14" s="55" customFormat="1" ht="18" customHeight="1" x14ac:dyDescent="0.25">
      <c r="A45" s="89"/>
      <c r="B45" s="90" t="s">
        <v>96</v>
      </c>
      <c r="C45" s="91"/>
      <c r="D45" s="92"/>
      <c r="E45" s="92"/>
      <c r="F45" s="92"/>
      <c r="G45" s="92"/>
      <c r="H45" s="91"/>
      <c r="I45" s="91"/>
      <c r="J45" s="89"/>
      <c r="K45" s="89"/>
      <c r="L45" s="93"/>
    </row>
    <row r="46" spans="1:14" s="55" customFormat="1" ht="18" customHeight="1" x14ac:dyDescent="0.25">
      <c r="A46" s="89"/>
      <c r="B46" s="90" t="s">
        <v>97</v>
      </c>
      <c r="C46" s="91"/>
      <c r="D46" s="92"/>
      <c r="E46" s="92"/>
      <c r="F46" s="92"/>
      <c r="G46" s="92"/>
      <c r="H46" s="91"/>
      <c r="I46" s="91"/>
      <c r="J46" s="89"/>
      <c r="K46" s="89"/>
      <c r="L46" s="93"/>
    </row>
    <row r="47" spans="1:14" s="55" customFormat="1" ht="93" customHeight="1" x14ac:dyDescent="0.4">
      <c r="A47" s="89"/>
      <c r="B47" s="118" t="s">
        <v>99</v>
      </c>
      <c r="C47" s="118"/>
      <c r="D47" s="118"/>
      <c r="E47" s="118"/>
      <c r="F47" s="118"/>
      <c r="G47" s="118"/>
      <c r="H47" s="118"/>
      <c r="I47" s="118"/>
      <c r="J47" s="89"/>
      <c r="K47" s="89"/>
      <c r="L47" s="93"/>
    </row>
    <row r="48" spans="1:14" s="9" customFormat="1" ht="18" customHeight="1" x14ac:dyDescent="0.25">
      <c r="A48" s="82"/>
      <c r="B48" s="106" t="s">
        <v>98</v>
      </c>
      <c r="C48" s="106"/>
      <c r="D48" s="106"/>
      <c r="E48" s="106"/>
      <c r="F48" s="106"/>
      <c r="G48" s="106"/>
      <c r="H48" s="106"/>
      <c r="I48" s="106"/>
      <c r="L48" s="94"/>
    </row>
    <row r="49" spans="1:13" s="9" customFormat="1" ht="18" customHeight="1" x14ac:dyDescent="0.25">
      <c r="B49" s="106"/>
      <c r="C49" s="106"/>
      <c r="D49" s="106"/>
      <c r="E49" s="106"/>
      <c r="F49" s="106"/>
      <c r="G49" s="106"/>
      <c r="H49" s="106"/>
      <c r="I49" s="106"/>
      <c r="J49" s="95"/>
      <c r="K49" s="95"/>
    </row>
    <row r="50" spans="1:13" s="55" customFormat="1" ht="21.55" customHeight="1" x14ac:dyDescent="0.4">
      <c r="B50" s="106"/>
      <c r="C50" s="106"/>
      <c r="D50" s="106"/>
      <c r="E50" s="106"/>
      <c r="F50" s="106"/>
      <c r="G50" s="106"/>
      <c r="H50" s="106"/>
      <c r="I50" s="106"/>
      <c r="J50" s="89"/>
      <c r="K50" s="89"/>
    </row>
    <row r="51" spans="1:13" s="9" customFormat="1" ht="18" customHeight="1" x14ac:dyDescent="0.25">
      <c r="B51" s="106"/>
      <c r="C51" s="106"/>
      <c r="D51" s="106"/>
      <c r="E51" s="106"/>
      <c r="F51" s="106"/>
      <c r="G51" s="106"/>
      <c r="H51" s="106"/>
      <c r="I51" s="106"/>
      <c r="J51" s="89"/>
      <c r="K51" s="89"/>
    </row>
    <row r="52" spans="1:13" s="9" customFormat="1" ht="18" customHeight="1" x14ac:dyDescent="0.3">
      <c r="A52" s="55"/>
      <c r="G52" s="96"/>
      <c r="H52" s="97"/>
      <c r="I52" s="24"/>
      <c r="K52" s="102" t="s">
        <v>100</v>
      </c>
      <c r="L52" s="102"/>
      <c r="M52" s="102"/>
    </row>
    <row r="53" spans="1:13" s="9" customFormat="1" ht="18" customHeight="1" x14ac:dyDescent="0.25">
      <c r="B53" s="98"/>
      <c r="C53" s="98"/>
      <c r="D53" s="98"/>
      <c r="E53" s="98"/>
      <c r="F53" s="98"/>
      <c r="G53" s="98"/>
      <c r="H53" s="98"/>
      <c r="I53" s="24"/>
    </row>
    <row r="54" spans="1:13" s="9" customFormat="1" ht="18" customHeight="1" x14ac:dyDescent="0.25">
      <c r="B54" s="98"/>
      <c r="C54" s="98"/>
      <c r="D54" s="98"/>
      <c r="E54" s="98"/>
      <c r="F54" s="98"/>
      <c r="G54" s="98"/>
      <c r="H54" s="98"/>
    </row>
    <row r="55" spans="1:13" ht="16.149999999999999" customHeight="1" x14ac:dyDescent="0.15"/>
    <row r="56" spans="1:13" ht="16.149999999999999" customHeight="1" x14ac:dyDescent="0.15"/>
    <row r="57" spans="1:13" ht="16.149999999999999" customHeight="1" x14ac:dyDescent="0.15"/>
    <row r="58" spans="1:13" ht="16.149999999999999" customHeight="1" x14ac:dyDescent="0.15"/>
    <row r="59" spans="1:13" ht="16.149999999999999" customHeight="1" x14ac:dyDescent="0.15"/>
    <row r="60" spans="1:13" ht="16.149999999999999" customHeight="1" x14ac:dyDescent="0.15"/>
    <row r="61" spans="1:13" ht="16.149999999999999" customHeight="1" x14ac:dyDescent="0.15"/>
    <row r="62" spans="1:13" ht="16.149999999999999" customHeight="1" x14ac:dyDescent="0.15"/>
    <row r="63" spans="1:13" ht="16.149999999999999" customHeight="1" x14ac:dyDescent="0.15"/>
    <row r="64" spans="1:13" ht="16.149999999999999" customHeight="1" x14ac:dyDescent="0.15"/>
  </sheetData>
  <sheetProtection formatCells="0" insertHyperlinks="0"/>
  <mergeCells count="65">
    <mergeCell ref="B2:C2"/>
    <mergeCell ref="D2:F2"/>
    <mergeCell ref="K2:L2"/>
    <mergeCell ref="B3:C3"/>
    <mergeCell ref="D3:F3"/>
    <mergeCell ref="J3:L3"/>
    <mergeCell ref="H10:M10"/>
    <mergeCell ref="B4:C4"/>
    <mergeCell ref="D4:F4"/>
    <mergeCell ref="K4:L4"/>
    <mergeCell ref="B5:C5"/>
    <mergeCell ref="D5:F5"/>
    <mergeCell ref="H5:I7"/>
    <mergeCell ref="B6:C6"/>
    <mergeCell ref="D6:G6"/>
    <mergeCell ref="K6:L6"/>
    <mergeCell ref="B7:C7"/>
    <mergeCell ref="D7:F7"/>
    <mergeCell ref="K7:L7"/>
    <mergeCell ref="B8:C8"/>
    <mergeCell ref="D8:G8"/>
    <mergeCell ref="J9:L9"/>
    <mergeCell ref="B11:B17"/>
    <mergeCell ref="H11:M11"/>
    <mergeCell ref="H12:M12"/>
    <mergeCell ref="H13:M13"/>
    <mergeCell ref="H14:M14"/>
    <mergeCell ref="H15:M15"/>
    <mergeCell ref="H16:M16"/>
    <mergeCell ref="H17:M17"/>
    <mergeCell ref="B18:B21"/>
    <mergeCell ref="H18:M18"/>
    <mergeCell ref="H19:M19"/>
    <mergeCell ref="H20:M20"/>
    <mergeCell ref="H21:M21"/>
    <mergeCell ref="H26:M26"/>
    <mergeCell ref="H27:M27"/>
    <mergeCell ref="H28:M28"/>
    <mergeCell ref="B29:B30"/>
    <mergeCell ref="H29:M29"/>
    <mergeCell ref="H30:M30"/>
    <mergeCell ref="B22:B26"/>
    <mergeCell ref="H22:M22"/>
    <mergeCell ref="H23:M23"/>
    <mergeCell ref="H24:M24"/>
    <mergeCell ref="H25:M25"/>
    <mergeCell ref="B31:B36"/>
    <mergeCell ref="H31:M31"/>
    <mergeCell ref="H32:M32"/>
    <mergeCell ref="H33:M33"/>
    <mergeCell ref="H34:M34"/>
    <mergeCell ref="H35:M35"/>
    <mergeCell ref="H36:M36"/>
    <mergeCell ref="K52:M52"/>
    <mergeCell ref="B42:D42"/>
    <mergeCell ref="H42:M42"/>
    <mergeCell ref="B48:I51"/>
    <mergeCell ref="H37:M37"/>
    <mergeCell ref="B38:B39"/>
    <mergeCell ref="H38:M38"/>
    <mergeCell ref="H39:M39"/>
    <mergeCell ref="B40:B41"/>
    <mergeCell ref="H40:M40"/>
    <mergeCell ref="H41:M41"/>
    <mergeCell ref="B47:I47"/>
  </mergeCells>
  <phoneticPr fontId="5"/>
  <conditionalFormatting sqref="C12">
    <cfRule type="cellIs" dxfId="11" priority="12" operator="notEqual">
      <formula>#REF!</formula>
    </cfRule>
  </conditionalFormatting>
  <conditionalFormatting sqref="C19">
    <cfRule type="cellIs" dxfId="10" priority="10" operator="notEqual">
      <formula>#REF!</formula>
    </cfRule>
  </conditionalFormatting>
  <conditionalFormatting sqref="C21">
    <cfRule type="cellIs" dxfId="9" priority="11" operator="notEqual">
      <formula>#REF!</formula>
    </cfRule>
  </conditionalFormatting>
  <conditionalFormatting sqref="C23">
    <cfRule type="cellIs" dxfId="8" priority="9" operator="notEqual">
      <formula>#REF!</formula>
    </cfRule>
  </conditionalFormatting>
  <conditionalFormatting sqref="C32">
    <cfRule type="cellIs" dxfId="7" priority="8" operator="notEqual">
      <formula>#REF!</formula>
    </cfRule>
  </conditionalFormatting>
  <conditionalFormatting sqref="C39">
    <cfRule type="cellIs" dxfId="6" priority="7" operator="notEqual">
      <formula>#REF!</formula>
    </cfRule>
  </conditionalFormatting>
  <conditionalFormatting sqref="F18:F21">
    <cfRule type="expression" dxfId="5" priority="6">
      <formula>F18&lt;&gt;#REF!</formula>
    </cfRule>
  </conditionalFormatting>
  <conditionalFormatting sqref="F27:F28 F31:F39">
    <cfRule type="expression" dxfId="4" priority="5">
      <formula>F27&lt;&gt;#REF!</formula>
    </cfRule>
  </conditionalFormatting>
  <conditionalFormatting sqref="F29:F30">
    <cfRule type="expression" dxfId="3" priority="3">
      <formula>F29&lt;&gt;#REF!</formula>
    </cfRule>
  </conditionalFormatting>
  <conditionalFormatting sqref="C30">
    <cfRule type="cellIs" dxfId="2" priority="4" operator="notEqual">
      <formula>#REF!</formula>
    </cfRule>
  </conditionalFormatting>
  <conditionalFormatting sqref="C41">
    <cfRule type="cellIs" dxfId="1" priority="2" operator="notEqual">
      <formula>#REF!</formula>
    </cfRule>
  </conditionalFormatting>
  <conditionalFormatting sqref="F40:F41">
    <cfRule type="expression" dxfId="0" priority="1">
      <formula>F40&lt;&gt;#REF!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61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ac8888235c1f2e6346e8d59610701443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77677f7dfe20a40890ffa113333e4f47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59203A-2F67-42F1-A200-677543F30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881CAF-07C0-4027-8AE3-777FB77FCDB2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66a79558-debc-46b1-9450-91652fb757a3"/>
    <ds:schemaRef ds:uri="5032b9c5-807a-4d4d-9a21-e09e205fa6f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FD5E183-D4BF-4491-8D9E-3C6D2D5443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多摩</vt:lpstr>
      <vt:lpstr>多摩!_FilterDatabase</vt:lpstr>
      <vt:lpstr>多摩!Print_Area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長利 純子</dc:creator>
  <cp:lastModifiedBy>長利 純子</cp:lastModifiedBy>
  <dcterms:created xsi:type="dcterms:W3CDTF">2025-09-19T06:56:50Z</dcterms:created>
  <dcterms:modified xsi:type="dcterms:W3CDTF">2026-07-07T07:18:15Z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</Properties>
</file>