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ving365-my.sharepoint.com/personal/osrjnko_sankeiliving_co_jp/Documents/デスクトップ/"/>
    </mc:Choice>
  </mc:AlternateContent>
  <xr:revisionPtr revIDLastSave="0" documentId="8_{55F6556F-28A9-4702-9E81-43D5BF3D2E8E}" xr6:coauthVersionLast="36" xr6:coauthVersionMax="36" xr10:uidLastSave="{00000000-0000-0000-0000-000000000000}"/>
  <bookViews>
    <workbookView xWindow="28681" yWindow="-119" windowWidth="29038" windowHeight="15721" tabRatio="874" xr2:uid="{DC23A09B-382C-4660-A8CA-7FC4AF28496F}"/>
  </bookViews>
  <sheets>
    <sheet name="東京" sheetId="41" r:id="rId1"/>
    <sheet name="むさしの" sheetId="38" r:id="rId2"/>
    <sheet name="多摩" sheetId="36" r:id="rId3"/>
    <sheet name="千葉" sheetId="40" r:id="rId4"/>
    <sheet name="さいたま" sheetId="37" r:id="rId5"/>
    <sheet name="田園都市" sheetId="39" r:id="rId6"/>
    <sheet name="横浜" sheetId="42" r:id="rId7"/>
  </sheets>
  <definedNames>
    <definedName name="_xlnm._FilterDatabase" localSheetId="4">さいたま!$B$10:$H$10</definedName>
    <definedName name="_xlnm._FilterDatabase" localSheetId="1">むさしの!$B$10:$H$10</definedName>
    <definedName name="_xlnm._FilterDatabase" localSheetId="6">横浜!$C$10:$I$10</definedName>
    <definedName name="_xlnm._FilterDatabase" localSheetId="3">千葉!$B$10:$H$10</definedName>
    <definedName name="_xlnm._FilterDatabase" localSheetId="2">多摩!$B$10:$H$10</definedName>
    <definedName name="_xlnm._FilterDatabase" localSheetId="5">田園都市!$B$10:$H$10</definedName>
    <definedName name="_xlnm._FilterDatabase" localSheetId="0">東京!$B$10:$H$10</definedName>
    <definedName name="_Sort" localSheetId="4" hidden="1">#REF!</definedName>
    <definedName name="_Sort" localSheetId="1" hidden="1">#REF!</definedName>
    <definedName name="_Sort" localSheetId="6" hidden="1">#REF!</definedName>
    <definedName name="_Sort" localSheetId="3" hidden="1">#REF!</definedName>
    <definedName name="_Sort" localSheetId="2" hidden="1">#REF!</definedName>
    <definedName name="_Sort" localSheetId="5" hidden="1">#REF!</definedName>
    <definedName name="_Sort" localSheetId="0" hidden="1">#REF!</definedName>
    <definedName name="_Sort" hidden="1">#REF!</definedName>
    <definedName name="A" localSheetId="4">#REF!</definedName>
    <definedName name="A" localSheetId="1">#REF!</definedName>
    <definedName name="A" localSheetId="6">#REF!</definedName>
    <definedName name="A" localSheetId="3">#REF!</definedName>
    <definedName name="A" localSheetId="2">#REF!</definedName>
    <definedName name="A" localSheetId="5">#REF!</definedName>
    <definedName name="A" localSheetId="0">#REF!</definedName>
    <definedName name="A">#REF!</definedName>
    <definedName name="_xlnm.Print_Area" localSheetId="4">さいたま!$A$1:$M$48</definedName>
    <definedName name="_xlnm.Print_Area" localSheetId="1">むさしの!$A$1:$M$34</definedName>
    <definedName name="_xlnm.Print_Area" localSheetId="6">横浜!$A$1:$N$62</definedName>
    <definedName name="_xlnm.Print_Area" localSheetId="3">千葉!$A$1:$M$38</definedName>
    <definedName name="_xlnm.Print_Area" localSheetId="2">多摩!$A$1:$M$52</definedName>
    <definedName name="_xlnm.Print_Area" localSheetId="5">田園都市!$A$1:$M$37</definedName>
    <definedName name="_xlnm.Print_Area" localSheetId="0">東京!$A$1:$M$47</definedName>
    <definedName name="Z_12B79591_0D7E_424A_BCB9_01520579CC20_.wvu.FilterData" localSheetId="4" hidden="1">さいたま!$B$10:$H$10</definedName>
    <definedName name="Z_12B79591_0D7E_424A_BCB9_01520579CC20_.wvu.FilterData" localSheetId="1" hidden="1">むさしの!$B$10:$H$10</definedName>
    <definedName name="Z_12B79591_0D7E_424A_BCB9_01520579CC20_.wvu.FilterData" localSheetId="6" hidden="1">横浜!$C$10:$I$10</definedName>
    <definedName name="Z_12B79591_0D7E_424A_BCB9_01520579CC20_.wvu.FilterData" localSheetId="3" hidden="1">千葉!$B$10:$H$10</definedName>
    <definedName name="Z_12B79591_0D7E_424A_BCB9_01520579CC20_.wvu.FilterData" localSheetId="2" hidden="1">多摩!$B$10:$H$10</definedName>
    <definedName name="Z_12B79591_0D7E_424A_BCB9_01520579CC20_.wvu.FilterData" localSheetId="5" hidden="1">田園都市!$B$10:$H$10</definedName>
    <definedName name="Z_12B79591_0D7E_424A_BCB9_01520579CC20_.wvu.FilterData" localSheetId="0" hidden="1">東京!$B$10:$H$10</definedName>
    <definedName name="Z_12B79591_0D7E_424A_BCB9_01520579CC20_.wvu.PrintArea" localSheetId="4" hidden="1">さいたま!$B$1:$M$48</definedName>
    <definedName name="Z_12B79591_0D7E_424A_BCB9_01520579CC20_.wvu.PrintArea" localSheetId="1" hidden="1">むさしの!$B$1:$L$34</definedName>
    <definedName name="Z_12B79591_0D7E_424A_BCB9_01520579CC20_.wvu.PrintArea" localSheetId="6" hidden="1">横浜!$C$1:$N$62</definedName>
    <definedName name="Z_12B79591_0D7E_424A_BCB9_01520579CC20_.wvu.PrintArea" localSheetId="3" hidden="1">千葉!$B$1:$L$38</definedName>
    <definedName name="Z_12B79591_0D7E_424A_BCB9_01520579CC20_.wvu.PrintArea" localSheetId="2" hidden="1">多摩!$B$1:$L$51</definedName>
    <definedName name="Z_12B79591_0D7E_424A_BCB9_01520579CC20_.wvu.PrintArea" localSheetId="5" hidden="1">田園都市!$B$1:$M$37</definedName>
    <definedName name="Z_12B79591_0D7E_424A_BCB9_01520579CC20_.wvu.PrintArea" localSheetId="0" hidden="1">東京!$B$1:$L$37</definedName>
    <definedName name="い" localSheetId="4" hidden="1">#REF!</definedName>
    <definedName name="い" localSheetId="1" hidden="1">#REF!</definedName>
    <definedName name="い" localSheetId="6" hidden="1">#REF!</definedName>
    <definedName name="い" localSheetId="3" hidden="1">#REF!</definedName>
    <definedName name="い" localSheetId="2" hidden="1">#REF!</definedName>
    <definedName name="い" localSheetId="5" hidden="1">#REF!</definedName>
    <definedName name="い" localSheetId="0" hidden="1">#REF!</definedName>
    <definedName name="い" hidden="1">#REF!</definedName>
    <definedName name="う" localSheetId="4" hidden="1">#REF!</definedName>
    <definedName name="う" localSheetId="1" hidden="1">#REF!</definedName>
    <definedName name="う" localSheetId="6" hidden="1">#REF!</definedName>
    <definedName name="う" localSheetId="3" hidden="1">#REF!</definedName>
    <definedName name="う" localSheetId="2" hidden="1">#REF!</definedName>
    <definedName name="う" localSheetId="5" hidden="1">#REF!</definedName>
    <definedName name="う" localSheetId="0" hidden="1">#REF!</definedName>
    <definedName name="う" hidden="1">#REF!</definedName>
    <definedName name="うえ" localSheetId="4" hidden="1">#REF!</definedName>
    <definedName name="うえ" localSheetId="1" hidden="1">#REF!</definedName>
    <definedName name="うえ" localSheetId="6" hidden="1">#REF!</definedName>
    <definedName name="うえ" localSheetId="3" hidden="1">#REF!</definedName>
    <definedName name="うえ" localSheetId="2" hidden="1">#REF!</definedName>
    <definedName name="うえ" localSheetId="5" hidden="1">#REF!</definedName>
    <definedName name="うえ" localSheetId="0" hidden="1">#REF!</definedName>
    <definedName name="うえ" hidden="1">#REF!</definedName>
    <definedName name="おい" localSheetId="4" hidden="1">#REF!</definedName>
    <definedName name="おい" localSheetId="1" hidden="1">#REF!</definedName>
    <definedName name="おい" localSheetId="6" hidden="1">#REF!</definedName>
    <definedName name="おい" localSheetId="3" hidden="1">#REF!</definedName>
    <definedName name="おい" localSheetId="2" hidden="1">#REF!</definedName>
    <definedName name="おい" localSheetId="5" hidden="1">#REF!</definedName>
    <definedName name="おい" localSheetId="0" hidden="1">#REF!</definedName>
    <definedName name="おい" hidden="1">#REF!</definedName>
    <definedName name="よこ" localSheetId="4" hidden="1">#REF!</definedName>
    <definedName name="よこ" localSheetId="1" hidden="1">#REF!</definedName>
    <definedName name="よこ" localSheetId="6" hidden="1">#REF!</definedName>
    <definedName name="よこ" localSheetId="3" hidden="1">#REF!</definedName>
    <definedName name="よこ" localSheetId="2" hidden="1">#REF!</definedName>
    <definedName name="よこ" localSheetId="5" hidden="1">#REF!</definedName>
    <definedName name="よこ" localSheetId="0" hidden="1">#REF!</definedName>
    <definedName name="よこ" hidden="1">#REF!</definedName>
    <definedName name="新さいたま" localSheetId="4" hidden="1">#REF!</definedName>
    <definedName name="新さいたま" localSheetId="1" hidden="1">#REF!</definedName>
    <definedName name="新さいたま" localSheetId="6" hidden="1">#REF!</definedName>
    <definedName name="新さいたま" localSheetId="3" hidden="1">#REF!</definedName>
    <definedName name="新さいたま" localSheetId="2" hidden="1">#REF!</definedName>
    <definedName name="新さいたま" localSheetId="5" hidden="1">#REF!</definedName>
    <definedName name="新さいたま" localSheetId="0" hidden="1">#REF!</definedName>
    <definedName name="新さいたま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42" l="1"/>
  <c r="G52" i="42"/>
  <c r="E3" i="42"/>
  <c r="E5" i="42" s="1"/>
  <c r="G30" i="41"/>
  <c r="D3" i="41" s="1"/>
  <c r="D5" i="41" s="1"/>
  <c r="F30" i="41"/>
  <c r="G30" i="40" l="1"/>
  <c r="F30" i="40"/>
  <c r="D3" i="40"/>
  <c r="D5" i="40" s="1"/>
  <c r="G28" i="39"/>
  <c r="F28" i="39"/>
  <c r="D3" i="39"/>
  <c r="D5" i="39" s="1"/>
  <c r="G25" i="38"/>
  <c r="F25" i="38"/>
  <c r="D3" i="38"/>
  <c r="D5" i="38" s="1"/>
  <c r="G39" i="37"/>
  <c r="D3" i="37" s="1"/>
  <c r="D5" i="37" s="1"/>
  <c r="F39" i="37"/>
  <c r="G42" i="36"/>
  <c r="F42" i="36"/>
  <c r="D3" i="36"/>
  <c r="D5" i="36" s="1"/>
</calcChain>
</file>

<file path=xl/sharedStrings.xml><?xml version="1.0" encoding="utf-8"?>
<sst xmlns="http://schemas.openxmlformats.org/spreadsheetml/2006/main" count="804" uniqueCount="385">
  <si>
    <t>東京リビング（拡大号）</t>
    <phoneticPr fontId="22"/>
  </si>
  <si>
    <t>（株）サンケイリビング新聞社 御中</t>
    <phoneticPr fontId="24"/>
  </si>
  <si>
    <t>折込号</t>
    <rPh sb="0" eb="2">
      <t>オリコミ</t>
    </rPh>
    <rPh sb="2" eb="3">
      <t>ゴウ</t>
    </rPh>
    <phoneticPr fontId="22"/>
  </si>
  <si>
    <t>号</t>
    <rPh sb="0" eb="1">
      <t>ゴウ</t>
    </rPh>
    <phoneticPr fontId="22"/>
  </si>
  <si>
    <t>広告主 ：</t>
    <rPh sb="0" eb="3">
      <t>コウコクヌシ</t>
    </rPh>
    <phoneticPr fontId="22"/>
  </si>
  <si>
    <t xml:space="preserve">  御社名：</t>
    <rPh sb="2" eb="3">
      <t>ゴ</t>
    </rPh>
    <rPh sb="3" eb="4">
      <t>メイ</t>
    </rPh>
    <phoneticPr fontId="24"/>
  </si>
  <si>
    <t>部　数</t>
    <rPh sb="0" eb="1">
      <t>ブ</t>
    </rPh>
    <rPh sb="2" eb="3">
      <t>カズ</t>
    </rPh>
    <phoneticPr fontId="22"/>
  </si>
  <si>
    <t>部</t>
    <rPh sb="0" eb="1">
      <t>ブ</t>
    </rPh>
    <phoneticPr fontId="22"/>
  </si>
  <si>
    <t>チラシ内容 ：</t>
    <rPh sb="3" eb="5">
      <t>ナイヨウ</t>
    </rPh>
    <phoneticPr fontId="22"/>
  </si>
  <si>
    <t xml:space="preserve">  </t>
    <phoneticPr fontId="24"/>
  </si>
  <si>
    <t>単　価</t>
    <rPh sb="0" eb="1">
      <t>タン</t>
    </rPh>
    <rPh sb="2" eb="3">
      <t>アタイ</t>
    </rPh>
    <phoneticPr fontId="22"/>
  </si>
  <si>
    <t>円</t>
    <rPh sb="0" eb="1">
      <t>エン</t>
    </rPh>
    <phoneticPr fontId="22"/>
  </si>
  <si>
    <t>サイズ ：</t>
    <phoneticPr fontId="22"/>
  </si>
  <si>
    <t xml:space="preserve">  ご所属：</t>
    <phoneticPr fontId="2"/>
  </si>
  <si>
    <t>料　金</t>
    <rPh sb="0" eb="1">
      <t>リョウ</t>
    </rPh>
    <rPh sb="2" eb="3">
      <t>キン</t>
    </rPh>
    <phoneticPr fontId="22"/>
  </si>
  <si>
    <t>※必要事項にご記入のうえ、ご担当者印を必ずご捺印ください</t>
    <phoneticPr fontId="2"/>
  </si>
  <si>
    <t>　ご担当者名：</t>
    <phoneticPr fontId="2"/>
  </si>
  <si>
    <t>㊞</t>
    <phoneticPr fontId="2"/>
  </si>
  <si>
    <t>納品日</t>
    <rPh sb="0" eb="3">
      <t>ノウヒンビ</t>
    </rPh>
    <phoneticPr fontId="22"/>
  </si>
  <si>
    <t>　TEL：</t>
    <phoneticPr fontId="24"/>
  </si>
  <si>
    <t>納品部数</t>
    <rPh sb="0" eb="2">
      <t>ノウヒン</t>
    </rPh>
    <rPh sb="2" eb="4">
      <t>ブスウ</t>
    </rPh>
    <phoneticPr fontId="22"/>
  </si>
  <si>
    <t>　メール：</t>
    <phoneticPr fontId="2"/>
  </si>
  <si>
    <t>2025年10月～</t>
    <phoneticPr fontId="2"/>
  </si>
  <si>
    <t>No</t>
    <phoneticPr fontId="22"/>
  </si>
  <si>
    <t>地区</t>
    <rPh sb="0" eb="2">
      <t>チク</t>
    </rPh>
    <phoneticPr fontId="7"/>
  </si>
  <si>
    <t>グループ</t>
  </si>
  <si>
    <t>CD</t>
    <phoneticPr fontId="2"/>
  </si>
  <si>
    <t>折込部数</t>
    <rPh sb="0" eb="2">
      <t>オリコミ</t>
    </rPh>
    <rPh sb="2" eb="4">
      <t>ブスウ</t>
    </rPh>
    <phoneticPr fontId="24"/>
  </si>
  <si>
    <t>実施</t>
    <rPh sb="0" eb="2">
      <t>ジッシ</t>
    </rPh>
    <phoneticPr fontId="22"/>
  </si>
  <si>
    <t>配布町丁</t>
  </si>
  <si>
    <t>納品先</t>
    <phoneticPr fontId="2"/>
  </si>
  <si>
    <t>①</t>
  </si>
  <si>
    <t>新宿区</t>
  </si>
  <si>
    <t>１A</t>
  </si>
  <si>
    <t>上落合3、西落合1～4、中井1～2、中落合3～4</t>
    <phoneticPr fontId="2"/>
  </si>
  <si>
    <t>テレポ</t>
    <phoneticPr fontId="2"/>
  </si>
  <si>
    <t>②</t>
    <phoneticPr fontId="2"/>
  </si>
  <si>
    <t>世田谷区</t>
  </si>
  <si>
    <t>２A</t>
  </si>
  <si>
    <t>給田1～4、上祖師谷1～4・6・7、南烏山3～6、北烏山9、南烏山1、粕谷1～2</t>
  </si>
  <si>
    <t>２B</t>
  </si>
  <si>
    <t>上祖師谷5、南烏山2、粕谷3～4</t>
  </si>
  <si>
    <t>産経新聞各販売店（烏山店）</t>
    <rPh sb="9" eb="11">
      <t>カラスヤマ</t>
    </rPh>
    <rPh sb="11" eb="12">
      <t>テン</t>
    </rPh>
    <phoneticPr fontId="28"/>
  </si>
  <si>
    <t>２C</t>
  </si>
  <si>
    <t>成城4～9、千歳台1～9、祖師谷1～6</t>
  </si>
  <si>
    <t>２D</t>
  </si>
  <si>
    <t>桜上水1～5、上北沢1・3～5、船橋1～7、八幡山1～3</t>
  </si>
  <si>
    <t>２E</t>
  </si>
  <si>
    <t>宮坂1～3、経堂1～3、松原2～6、赤堤1～5</t>
  </si>
  <si>
    <t>２F</t>
  </si>
  <si>
    <t>豪徳寺1～2、若林3～5、梅丘1～3、桜1～3、世田谷1～4</t>
    <phoneticPr fontId="2"/>
  </si>
  <si>
    <t>２G</t>
    <phoneticPr fontId="2"/>
  </si>
  <si>
    <t>駒沢2～3、弦巻1～5、桜新町1～2、上馬4～5、新町2～3、野沢1
下馬3、上馬1～2</t>
    <phoneticPr fontId="2"/>
  </si>
  <si>
    <t>２H</t>
    <phoneticPr fontId="2"/>
  </si>
  <si>
    <t>駒沢4、新町1、深沢5～8、深沢5、中町1～5</t>
    <phoneticPr fontId="2"/>
  </si>
  <si>
    <t>２I</t>
    <phoneticPr fontId="2"/>
  </si>
  <si>
    <t>玉川1～4、上野毛1～4、瀬田1～4、用賀1、玉堤1～2、尾山台2～3、野毛1～3</t>
  </si>
  <si>
    <t>２L</t>
    <phoneticPr fontId="2"/>
  </si>
  <si>
    <t>等々力1～5・8</t>
  </si>
  <si>
    <t>産経新聞各販売店（自由が丘販売所）</t>
    <rPh sb="9" eb="11">
      <t>ジユウ</t>
    </rPh>
    <rPh sb="12" eb="13">
      <t>オカ</t>
    </rPh>
    <rPh sb="13" eb="15">
      <t>ハンバイ</t>
    </rPh>
    <rPh sb="15" eb="16">
      <t>ジョ</t>
    </rPh>
    <phoneticPr fontId="28"/>
  </si>
  <si>
    <t>③</t>
    <phoneticPr fontId="2"/>
  </si>
  <si>
    <t>中野区</t>
  </si>
  <si>
    <t>３A</t>
  </si>
  <si>
    <t>丸山1～2、鷺宮1～3、若宮1～3、大和町1～4、野方1～6</t>
  </si>
  <si>
    <t>３B</t>
  </si>
  <si>
    <t>江古田4、松が丘1～2、沼袋1～4、新井1～5</t>
  </si>
  <si>
    <t>３C</t>
  </si>
  <si>
    <t>上高田1～5、中野2～6、東中野3</t>
  </si>
  <si>
    <t>３D</t>
  </si>
  <si>
    <t>中野1、東中野2</t>
  </si>
  <si>
    <t>産経新聞各販売店（南新宿）</t>
    <rPh sb="9" eb="12">
      <t>ミナミシンジュク</t>
    </rPh>
    <phoneticPr fontId="28"/>
  </si>
  <si>
    <t>④</t>
    <phoneticPr fontId="2"/>
  </si>
  <si>
    <t>練馬区</t>
  </si>
  <si>
    <t>４A</t>
  </si>
  <si>
    <t>早宮1～4、氷川台3～4、平和台3～4</t>
  </si>
  <si>
    <t>４B</t>
  </si>
  <si>
    <t>桜台1～6、豊玉上2、練馬1～4</t>
  </si>
  <si>
    <t>４C</t>
  </si>
  <si>
    <t>中村1～3、中村南1～3、豊玉中2～4、豊玉南1～3、豊玉北3～6</t>
  </si>
  <si>
    <t>４D</t>
  </si>
  <si>
    <t>中村北1～4</t>
  </si>
  <si>
    <t>産経新聞各販売店（練馬富士見台）</t>
    <rPh sb="9" eb="11">
      <t>ネリマ</t>
    </rPh>
    <rPh sb="11" eb="15">
      <t>フジミダイ</t>
    </rPh>
    <phoneticPr fontId="28"/>
  </si>
  <si>
    <t>合　計</t>
    <rPh sb="0" eb="1">
      <t>ア</t>
    </rPh>
    <rPh sb="2" eb="3">
      <t>ケイ</t>
    </rPh>
    <phoneticPr fontId="7"/>
  </si>
  <si>
    <t>※A4より大きいサイズは、A4サイズ以内に折って納品ください（A4までは折らずに対応可能）</t>
    <phoneticPr fontId="2"/>
  </si>
  <si>
    <t>※ 納品先「テレポ」となるエリアではチラシが「同配」（リビング新聞に重ねて折って配布）となります</t>
    <phoneticPr fontId="2"/>
  </si>
  <si>
    <t>※ 一般紙折込と手法が相違しますので、必ず予備部数(2％）を加えて納品してください</t>
    <phoneticPr fontId="2"/>
  </si>
  <si>
    <t>※ 部数・町丁名などの記載内容は表示期間内であっても、住宅事情等により変更されることがあります</t>
  </si>
  <si>
    <r>
      <t>★納品時のお願い★</t>
    </r>
    <r>
      <rPr>
        <b/>
        <u/>
        <sz val="11"/>
        <color theme="4"/>
        <rFont val="Meiryo UI"/>
        <family val="3"/>
        <charset val="128"/>
      </rPr>
      <t>送り状（伝票）に、必ず下記の情報を記載してください。</t>
    </r>
    <r>
      <rPr>
        <b/>
        <sz val="11"/>
        <color theme="4"/>
        <rFont val="Meiryo UI"/>
        <family val="3"/>
        <charset val="128"/>
      </rPr>
      <t xml:space="preserve">
・リビング〇〇（エリア）用
・広告主名
・発行号
・枚数（部数）
※例：「リビング多摩／〇〇株式会社（広告主名）／〇月〇日号／〇〇枚」</t>
    </r>
    <rPh sb="6" eb="7">
      <t>ネガ</t>
    </rPh>
    <rPh sb="18" eb="19">
      <t>カナラ</t>
    </rPh>
    <rPh sb="20" eb="22">
      <t>カキ</t>
    </rPh>
    <rPh sb="23" eb="25">
      <t>ジョウホウ</t>
    </rPh>
    <rPh sb="26" eb="28">
      <t>キサイ</t>
    </rPh>
    <phoneticPr fontId="2"/>
  </si>
  <si>
    <t>【納品先】</t>
    <rPh sb="1" eb="3">
      <t>ノウヒン</t>
    </rPh>
    <rPh sb="3" eb="4">
      <t>サキ</t>
    </rPh>
    <phoneticPr fontId="37"/>
  </si>
  <si>
    <t xml:space="preserve">  ㈱テレポ 池袋店</t>
    <phoneticPr fontId="24"/>
  </si>
  <si>
    <t>グループ</t>
    <phoneticPr fontId="37"/>
  </si>
  <si>
    <t>納品先</t>
    <rPh sb="0" eb="2">
      <t>ノウヒン</t>
    </rPh>
    <rPh sb="2" eb="3">
      <t>サキ</t>
    </rPh>
    <phoneticPr fontId="37"/>
  </si>
  <si>
    <t>郵便番号</t>
    <rPh sb="0" eb="2">
      <t>ユウビン</t>
    </rPh>
    <rPh sb="2" eb="4">
      <t>バンゴウ</t>
    </rPh>
    <phoneticPr fontId="24"/>
  </si>
  <si>
    <t>販売店所在地</t>
    <rPh sb="0" eb="3">
      <t>ハンバイテン</t>
    </rPh>
    <rPh sb="3" eb="6">
      <t>ショザイチ</t>
    </rPh>
    <phoneticPr fontId="24"/>
  </si>
  <si>
    <t>担当者</t>
    <rPh sb="0" eb="2">
      <t>タントウ</t>
    </rPh>
    <rPh sb="2" eb="3">
      <t>シャ</t>
    </rPh>
    <phoneticPr fontId="24"/>
  </si>
  <si>
    <t>電話番号</t>
    <rPh sb="0" eb="2">
      <t>デンワ</t>
    </rPh>
    <rPh sb="2" eb="4">
      <t>バンゴウ</t>
    </rPh>
    <phoneticPr fontId="24"/>
  </si>
  <si>
    <t>２B・２L・3D・4D
 グループ以外</t>
    <rPh sb="17" eb="19">
      <t>イガイ</t>
    </rPh>
    <phoneticPr fontId="2"/>
  </si>
  <si>
    <t>株式会社テレポ　池袋店　</t>
    <phoneticPr fontId="2"/>
  </si>
  <si>
    <t>170-0001</t>
    <phoneticPr fontId="2"/>
  </si>
  <si>
    <t>東京都豊島区西巣鴨1-15-5　藤澤ビル</t>
    <phoneticPr fontId="2"/>
  </si>
  <si>
    <t>篠田</t>
    <rPh sb="0" eb="2">
      <t>シノダ</t>
    </rPh>
    <phoneticPr fontId="2"/>
  </si>
  <si>
    <t>03-5972-1182</t>
    <phoneticPr fontId="2"/>
  </si>
  <si>
    <t>産経新聞各販売店</t>
    <rPh sb="0" eb="4">
      <t>サンケイシンブン</t>
    </rPh>
    <rPh sb="4" eb="5">
      <t>カク</t>
    </rPh>
    <rPh sb="5" eb="8">
      <t>ハンバイテン</t>
    </rPh>
    <phoneticPr fontId="24"/>
  </si>
  <si>
    <t>地区</t>
    <rPh sb="0" eb="2">
      <t>チク</t>
    </rPh>
    <phoneticPr fontId="2"/>
  </si>
  <si>
    <t>産経販売店</t>
    <rPh sb="0" eb="2">
      <t>サンケイ</t>
    </rPh>
    <rPh sb="2" eb="5">
      <t>ハンバイテン</t>
    </rPh>
    <phoneticPr fontId="37"/>
  </si>
  <si>
    <t>所長名</t>
    <rPh sb="0" eb="2">
      <t>ショチョウ</t>
    </rPh>
    <rPh sb="2" eb="3">
      <t>メイ</t>
    </rPh>
    <phoneticPr fontId="24"/>
  </si>
  <si>
    <t>世田谷区</t>
    <rPh sb="0" eb="4">
      <t>セタガヤク</t>
    </rPh>
    <phoneticPr fontId="37"/>
  </si>
  <si>
    <t>２B</t>
    <phoneticPr fontId="37"/>
  </si>
  <si>
    <t>烏山</t>
    <rPh sb="0" eb="2">
      <t>カラスヤマ</t>
    </rPh>
    <phoneticPr fontId="37"/>
  </si>
  <si>
    <t>157-0062</t>
    <phoneticPr fontId="37"/>
  </si>
  <si>
    <t>東京都世田谷区南烏山６－２８－１２</t>
    <phoneticPr fontId="24"/>
  </si>
  <si>
    <t>古馬　一行</t>
    <phoneticPr fontId="24"/>
  </si>
  <si>
    <t>03-3300-1662</t>
  </si>
  <si>
    <t>２L</t>
    <phoneticPr fontId="37"/>
  </si>
  <si>
    <t>自由が丘販売所</t>
    <phoneticPr fontId="2"/>
  </si>
  <si>
    <t>145-0071</t>
    <phoneticPr fontId="37"/>
  </si>
  <si>
    <t>東京都大田区田園調布２―２１―１６</t>
    <phoneticPr fontId="37"/>
  </si>
  <si>
    <t>川畑　恒</t>
    <phoneticPr fontId="37"/>
  </si>
  <si>
    <t>03-3721-1098</t>
  </si>
  <si>
    <t>中野区</t>
    <rPh sb="0" eb="2">
      <t>ナカノ</t>
    </rPh>
    <rPh sb="2" eb="3">
      <t>ク</t>
    </rPh>
    <phoneticPr fontId="24"/>
  </si>
  <si>
    <t>３D</t>
    <phoneticPr fontId="37"/>
  </si>
  <si>
    <t>南新宿</t>
  </si>
  <si>
    <t>164-0014</t>
    <phoneticPr fontId="37"/>
  </si>
  <si>
    <t>東京都中野区南台１－３－８</t>
    <phoneticPr fontId="37"/>
  </si>
  <si>
    <t>山本　恭平</t>
    <phoneticPr fontId="37"/>
  </si>
  <si>
    <t>03-5350-0760</t>
  </si>
  <si>
    <t>練馬区</t>
    <rPh sb="0" eb="2">
      <t>ネリマ</t>
    </rPh>
    <rPh sb="2" eb="3">
      <t>ク</t>
    </rPh>
    <phoneticPr fontId="24"/>
  </si>
  <si>
    <t>４D</t>
    <phoneticPr fontId="37"/>
  </si>
  <si>
    <t>練馬富士見台</t>
  </si>
  <si>
    <t>177-0034</t>
    <phoneticPr fontId="37"/>
  </si>
  <si>
    <t>東京都練馬区富士見台２－３１－３０</t>
    <phoneticPr fontId="37"/>
  </si>
  <si>
    <t>リビング新聞　ご担当者</t>
    <rPh sb="4" eb="6">
      <t>シンブン</t>
    </rPh>
    <rPh sb="10" eb="11">
      <t>シャ</t>
    </rPh>
    <phoneticPr fontId="37"/>
  </si>
  <si>
    <t>03-3999-7056</t>
  </si>
  <si>
    <t>2026年2月更新</t>
    <phoneticPr fontId="2"/>
  </si>
  <si>
    <t>リビングむさしの</t>
    <phoneticPr fontId="22"/>
  </si>
  <si>
    <t>杉並区</t>
  </si>
  <si>
    <t>A</t>
  </si>
  <si>
    <t>阿佐ヶ谷北２～４・6 、下井草1・２・４・５</t>
    <rPh sb="0" eb="4">
      <t>アサガヤ</t>
    </rPh>
    <rPh sb="4" eb="5">
      <t>キタ</t>
    </rPh>
    <phoneticPr fontId="1"/>
  </si>
  <si>
    <t>B</t>
    <phoneticPr fontId="2"/>
  </si>
  <si>
    <t>清水1～3、本天沼２・3</t>
    <rPh sb="6" eb="7">
      <t>ホン</t>
    </rPh>
    <rPh sb="7" eb="8">
      <t>テン</t>
    </rPh>
    <rPh sb="8" eb="9">
      <t>ヌマ</t>
    </rPh>
    <phoneticPr fontId="1"/>
  </si>
  <si>
    <t>C</t>
    <phoneticPr fontId="2"/>
  </si>
  <si>
    <t>上井草2～4、善福寺1～4、西荻北3～5</t>
    <rPh sb="14" eb="15">
      <t>ニシ</t>
    </rPh>
    <rPh sb="15" eb="16">
      <t>オギ</t>
    </rPh>
    <rPh sb="16" eb="17">
      <t>キタ</t>
    </rPh>
    <phoneticPr fontId="1"/>
  </si>
  <si>
    <t>D</t>
    <phoneticPr fontId="2"/>
  </si>
  <si>
    <t>今川1～4、桃井1～4</t>
    <rPh sb="6" eb="8">
      <t>モモイ</t>
    </rPh>
    <phoneticPr fontId="1"/>
  </si>
  <si>
    <t>②</t>
  </si>
  <si>
    <t>武蔵野市</t>
    <phoneticPr fontId="2"/>
  </si>
  <si>
    <t>吉祥寺本町2～4、中町1～3</t>
    <rPh sb="0" eb="3">
      <t>キチジョウジ</t>
    </rPh>
    <rPh sb="3" eb="5">
      <t>ホンマチ</t>
    </rPh>
    <phoneticPr fontId="1"/>
  </si>
  <si>
    <t>B</t>
  </si>
  <si>
    <t>御殿山1・2、西久保1～3、緑町1、関前1</t>
    <rPh sb="7" eb="8">
      <t>ニシ</t>
    </rPh>
    <rPh sb="8" eb="10">
      <t>クボ</t>
    </rPh>
    <rPh sb="18" eb="20">
      <t>セキマエ</t>
    </rPh>
    <phoneticPr fontId="1"/>
  </si>
  <si>
    <t>C</t>
  </si>
  <si>
    <t>境1～5、関前2～5、桜堤1～3</t>
    <rPh sb="0" eb="1">
      <t>サカイ</t>
    </rPh>
    <rPh sb="5" eb="7">
      <t>セキマエ</t>
    </rPh>
    <rPh sb="11" eb="12">
      <t>サクラ</t>
    </rPh>
    <rPh sb="12" eb="13">
      <t>ツツミ</t>
    </rPh>
    <phoneticPr fontId="1"/>
  </si>
  <si>
    <t>D</t>
  </si>
  <si>
    <t>吉祥寺北町1・３～5、緑町2、八幡町３・4</t>
    <rPh sb="0" eb="3">
      <t>キチジョウジ</t>
    </rPh>
    <rPh sb="3" eb="5">
      <t>キタマチ</t>
    </rPh>
    <phoneticPr fontId="1"/>
  </si>
  <si>
    <t>E</t>
    <phoneticPr fontId="2"/>
  </si>
  <si>
    <t>吉祥寺東町1～4、吉祥寺南町2～5　　</t>
    <rPh sb="0" eb="3">
      <t>キチジョウジ</t>
    </rPh>
    <rPh sb="3" eb="4">
      <t>ヒガシ</t>
    </rPh>
    <rPh sb="4" eb="5">
      <t>マチ</t>
    </rPh>
    <phoneticPr fontId="1"/>
  </si>
  <si>
    <t>F</t>
    <phoneticPr fontId="2"/>
  </si>
  <si>
    <t>境南町1～5</t>
    <rPh sb="0" eb="1">
      <t>サカイ</t>
    </rPh>
    <rPh sb="1" eb="2">
      <t>ミナミ</t>
    </rPh>
    <rPh sb="2" eb="3">
      <t>マチ</t>
    </rPh>
    <phoneticPr fontId="1"/>
  </si>
  <si>
    <t>三鷹市</t>
  </si>
  <si>
    <t>下連雀3・4・7、上連雀２～5</t>
    <rPh sb="0" eb="1">
      <t>シモ</t>
    </rPh>
    <rPh sb="1" eb="2">
      <t>レン</t>
    </rPh>
    <rPh sb="2" eb="3">
      <t>スズメ</t>
    </rPh>
    <phoneticPr fontId="1"/>
  </si>
  <si>
    <t>下連雀1・5・6・8・9、新川6</t>
    <rPh sb="0" eb="1">
      <t>シタ</t>
    </rPh>
    <rPh sb="1" eb="2">
      <t>レン</t>
    </rPh>
    <rPh sb="2" eb="3">
      <t>スズメ</t>
    </rPh>
    <rPh sb="13" eb="15">
      <t>シンカワ</t>
    </rPh>
    <phoneticPr fontId="1"/>
  </si>
  <si>
    <t>井の頭2・４・5、牟礼3・４・６・7　</t>
    <rPh sb="0" eb="1">
      <t>イ</t>
    </rPh>
    <rPh sb="2" eb="3">
      <t>カシラ</t>
    </rPh>
    <phoneticPr fontId="1"/>
  </si>
  <si>
    <t>練馬区</t>
    <rPh sb="0" eb="3">
      <t>ネリマク</t>
    </rPh>
    <phoneticPr fontId="34"/>
  </si>
  <si>
    <t>A</t>
    <phoneticPr fontId="2"/>
  </si>
  <si>
    <t>立野町、関町北1～3、関町南3・4</t>
    <rPh sb="0" eb="3">
      <t>タテノチョウ</t>
    </rPh>
    <rPh sb="4" eb="6">
      <t>セキマチ</t>
    </rPh>
    <rPh sb="6" eb="7">
      <t>キタ</t>
    </rPh>
    <rPh sb="11" eb="14">
      <t>セキマチミナミ</t>
    </rPh>
    <phoneticPr fontId="34"/>
  </si>
  <si>
    <t>※ チラシは、「同配」（リビング新聞に重ねて折って配布）となります</t>
    <phoneticPr fontId="2"/>
  </si>
  <si>
    <t xml:space="preserve">【ご納品先】
〒170-0001   東京都豊島区西巣鴨 1-15-5 藤澤ビル   
㈱テレポ 池袋店  「リビングチラシ」係 　　担当：篠田       
TEL 03-5972-1168                                                                    </t>
    <rPh sb="19" eb="22">
      <t>トウキョウト</t>
    </rPh>
    <phoneticPr fontId="24"/>
  </si>
  <si>
    <t>リビング多摩</t>
    <phoneticPr fontId="22"/>
  </si>
  <si>
    <t>立川市</t>
    <rPh sb="0" eb="3">
      <t>タチカワシ</t>
    </rPh>
    <phoneticPr fontId="7"/>
  </si>
  <si>
    <t>富士見町1～4・7、柴崎町1～4、曙町2（ルミネ含む）※注、錦町5・6</t>
    <rPh sb="0" eb="4">
      <t>フジミチョウ</t>
    </rPh>
    <phoneticPr fontId="8"/>
  </si>
  <si>
    <t>羽衣町1～3、錦町1～4</t>
    <rPh sb="0" eb="3">
      <t>ハゴロモチョウ</t>
    </rPh>
    <phoneticPr fontId="8"/>
  </si>
  <si>
    <t>曙町1～3、高松町2・3、泉町、緑町</t>
    <rPh sb="6" eb="9">
      <t>タカマツチョウ</t>
    </rPh>
    <rPh sb="13" eb="15">
      <t>イズミチョウ</t>
    </rPh>
    <rPh sb="16" eb="18">
      <t>ミドリチョウ</t>
    </rPh>
    <phoneticPr fontId="8"/>
  </si>
  <si>
    <t>高松町1、栄町1～6</t>
    <rPh sb="0" eb="3">
      <t>タカマツチョウ</t>
    </rPh>
    <rPh sb="5" eb="7">
      <t>サカエチョウ</t>
    </rPh>
    <phoneticPr fontId="8"/>
  </si>
  <si>
    <t>若葉町1～3、幸町2・4・5・6、柏町1～4</t>
    <rPh sb="0" eb="3">
      <t>ワカバチョウ</t>
    </rPh>
    <rPh sb="7" eb="9">
      <t>サイワイチョウ</t>
    </rPh>
    <phoneticPr fontId="8"/>
  </si>
  <si>
    <t>砂川町1～8</t>
    <rPh sb="0" eb="2">
      <t>スナカワ</t>
    </rPh>
    <rPh sb="2" eb="3">
      <t>チョウ</t>
    </rPh>
    <phoneticPr fontId="8"/>
  </si>
  <si>
    <t>G</t>
    <phoneticPr fontId="2"/>
  </si>
  <si>
    <t>上砂町1～5、一番町1・2・4、西砂町1</t>
    <rPh sb="0" eb="3">
      <t>カミスナチョウ</t>
    </rPh>
    <rPh sb="7" eb="10">
      <t>イチバンチョウ</t>
    </rPh>
    <rPh sb="16" eb="17">
      <t>ニシ</t>
    </rPh>
    <rPh sb="17" eb="18">
      <t>スナ</t>
    </rPh>
    <rPh sb="18" eb="19">
      <t>マチ</t>
    </rPh>
    <phoneticPr fontId="8"/>
  </si>
  <si>
    <t>国立市</t>
    <rPh sb="0" eb="3">
      <t>クニタチシ</t>
    </rPh>
    <phoneticPr fontId="7"/>
  </si>
  <si>
    <t>東1～3、中1・2</t>
    <phoneticPr fontId="2"/>
  </si>
  <si>
    <t>西1・2、北1～3、東1</t>
    <phoneticPr fontId="2"/>
  </si>
  <si>
    <t>富士見台1～3、東4、中3、西3</t>
    <phoneticPr fontId="2"/>
  </si>
  <si>
    <t xml:space="preserve">富士見台4、谷保、矢川3、青柳1・3     </t>
    <rPh sb="0" eb="4">
      <t>フジミダイ</t>
    </rPh>
    <rPh sb="6" eb="8">
      <t>タニヤス</t>
    </rPh>
    <rPh sb="9" eb="11">
      <t>ヤガワ</t>
    </rPh>
    <rPh sb="13" eb="15">
      <t>アオヤギ</t>
    </rPh>
    <phoneticPr fontId="1"/>
  </si>
  <si>
    <t>国分寺市</t>
    <rPh sb="0" eb="4">
      <t>コクブンジシ</t>
    </rPh>
    <phoneticPr fontId="7"/>
  </si>
  <si>
    <t>西町1・3～5、高木町1～3、光町1～3</t>
    <phoneticPr fontId="1"/>
  </si>
  <si>
    <t>北町1～5、並木町1～3、新町1～3、富士本1～3、東戸倉1・2、戸倉1～4</t>
    <phoneticPr fontId="1"/>
  </si>
  <si>
    <t>西恋ヶ窪2～4、日吉町1～4、内藤1・2、東恋ヶ窪5</t>
    <rPh sb="0" eb="4">
      <t>ニシコイガクボ</t>
    </rPh>
    <rPh sb="8" eb="11">
      <t>ヒヨシチョウ</t>
    </rPh>
    <rPh sb="15" eb="17">
      <t>ナイトウ</t>
    </rPh>
    <phoneticPr fontId="8"/>
  </si>
  <si>
    <t xml:space="preserve">泉町1～3、西元町1～4、南町3、東元町1・2・4 </t>
    <rPh sb="0" eb="1">
      <t>イズミ</t>
    </rPh>
    <rPh sb="1" eb="2">
      <t>イズミチョウ</t>
    </rPh>
    <rPh sb="6" eb="9">
      <t>ニシモトマチ</t>
    </rPh>
    <phoneticPr fontId="8"/>
  </si>
  <si>
    <t>E</t>
  </si>
  <si>
    <t>本町2～4、本多1～5、東恋ヶ窪2～4・6</t>
    <rPh sb="0" eb="2">
      <t>ホンマチ</t>
    </rPh>
    <rPh sb="6" eb="8">
      <t>ホンダ</t>
    </rPh>
    <rPh sb="12" eb="13">
      <t>ヒガシ</t>
    </rPh>
    <rPh sb="13" eb="14">
      <t>コイ</t>
    </rPh>
    <rPh sb="15" eb="16">
      <t>クボ</t>
    </rPh>
    <phoneticPr fontId="17"/>
  </si>
  <si>
    <t>武蔵村山市</t>
    <rPh sb="0" eb="5">
      <t>ムサシムラヤマシ</t>
    </rPh>
    <phoneticPr fontId="7"/>
  </si>
  <si>
    <t>学園1・3～5、大南 1 ･  3 ･ 4 ･ 5</t>
    <rPh sb="0" eb="2">
      <t>ガクエン</t>
    </rPh>
    <rPh sb="8" eb="9">
      <t>オオ</t>
    </rPh>
    <rPh sb="9" eb="10">
      <t>ミナミ</t>
    </rPh>
    <phoneticPr fontId="8"/>
  </si>
  <si>
    <t>⑤</t>
    <phoneticPr fontId="2"/>
  </si>
  <si>
    <t>東大和市</t>
    <rPh sb="0" eb="1">
      <t>ヒガシ</t>
    </rPh>
    <rPh sb="1" eb="3">
      <t>ヤマト</t>
    </rPh>
    <rPh sb="3" eb="4">
      <t>シ</t>
    </rPh>
    <phoneticPr fontId="7"/>
  </si>
  <si>
    <t>上北台1・2、中央1～4、桜が丘1～4、立野1・2・4、南街1～3・5</t>
    <rPh sb="0" eb="1">
      <t>カミ</t>
    </rPh>
    <rPh sb="1" eb="2">
      <t>キタ</t>
    </rPh>
    <rPh sb="2" eb="3">
      <t>ダイ</t>
    </rPh>
    <rPh sb="28" eb="30">
      <t>ナンガイ</t>
    </rPh>
    <phoneticPr fontId="8"/>
  </si>
  <si>
    <t>⑥</t>
    <phoneticPr fontId="2"/>
  </si>
  <si>
    <t>府中市</t>
    <rPh sb="0" eb="2">
      <t>フチュウ</t>
    </rPh>
    <rPh sb="2" eb="3">
      <t>シ</t>
    </rPh>
    <phoneticPr fontId="7"/>
  </si>
  <si>
    <t>北山町1・2、西原町2～4、武蔵台2・3</t>
    <rPh sb="0" eb="3">
      <t>キタヤママチ</t>
    </rPh>
    <rPh sb="7" eb="10">
      <t>ニシハラチョウ</t>
    </rPh>
    <phoneticPr fontId="8"/>
  </si>
  <si>
    <t>美好町1～３、本宿町１・２</t>
    <rPh sb="0" eb="2">
      <t>ミヨシ</t>
    </rPh>
    <rPh sb="2" eb="3">
      <t>マチ</t>
    </rPh>
    <rPh sb="7" eb="8">
      <t>ホン</t>
    </rPh>
    <rPh sb="8" eb="9">
      <t>ヤド</t>
    </rPh>
    <rPh sb="9" eb="10">
      <t>マチ</t>
    </rPh>
    <phoneticPr fontId="2"/>
  </si>
  <si>
    <t>⑦</t>
    <phoneticPr fontId="2"/>
  </si>
  <si>
    <t>昭島市</t>
    <rPh sb="0" eb="3">
      <t>アキシマシ</t>
    </rPh>
    <phoneticPr fontId="7"/>
  </si>
  <si>
    <t>東町3～5、、福島町1～3、郷地町1～3</t>
    <rPh sb="0" eb="2">
      <t>ヒガシチョウ</t>
    </rPh>
    <rPh sb="7" eb="10">
      <t>フクシママチ</t>
    </rPh>
    <rPh sb="14" eb="17">
      <t>ゴウチチョウ</t>
    </rPh>
    <phoneticPr fontId="8"/>
  </si>
  <si>
    <t>玉川町1～5、朝日町1～4</t>
    <rPh sb="0" eb="3">
      <t>タマガワチョウ</t>
    </rPh>
    <rPh sb="7" eb="10">
      <t>アサヒチョウ</t>
    </rPh>
    <phoneticPr fontId="17"/>
  </si>
  <si>
    <t>中神町、宮沢町、武蔵野3、つつじが丘2・3</t>
    <rPh sb="0" eb="1">
      <t>ナカ</t>
    </rPh>
    <rPh sb="1" eb="2">
      <t>カミ</t>
    </rPh>
    <rPh sb="2" eb="3">
      <t>チョウ</t>
    </rPh>
    <rPh sb="4" eb="7">
      <t>ミヤザワチョウ</t>
    </rPh>
    <rPh sb="8" eb="11">
      <t>ムサシノ</t>
    </rPh>
    <rPh sb="17" eb="18">
      <t>オカ</t>
    </rPh>
    <phoneticPr fontId="17"/>
  </si>
  <si>
    <t>昭和町1～5、上川原町1、宮沢町1・2、大神町3・4、田中町1～3　　</t>
    <rPh sb="0" eb="2">
      <t>ショウワ</t>
    </rPh>
    <rPh sb="2" eb="3">
      <t>マチ</t>
    </rPh>
    <rPh sb="7" eb="8">
      <t>ウエ</t>
    </rPh>
    <rPh sb="8" eb="10">
      <t>カワラ</t>
    </rPh>
    <rPh sb="10" eb="11">
      <t>マチ</t>
    </rPh>
    <rPh sb="13" eb="14">
      <t>ミヤ</t>
    </rPh>
    <rPh sb="14" eb="15">
      <t>サワ</t>
    </rPh>
    <rPh sb="15" eb="16">
      <t>マチ</t>
    </rPh>
    <rPh sb="20" eb="22">
      <t>オオカミ</t>
    </rPh>
    <rPh sb="22" eb="23">
      <t>マチ</t>
    </rPh>
    <rPh sb="27" eb="30">
      <t>タナカマチ</t>
    </rPh>
    <phoneticPr fontId="1"/>
  </si>
  <si>
    <t>松原町1～4、美堀町1･2･5</t>
    <rPh sb="0" eb="2">
      <t>マツバラ</t>
    </rPh>
    <rPh sb="2" eb="3">
      <t>マチ</t>
    </rPh>
    <rPh sb="7" eb="8">
      <t>ミ</t>
    </rPh>
    <rPh sb="8" eb="9">
      <t>ホリ</t>
    </rPh>
    <rPh sb="9" eb="10">
      <t>マチ</t>
    </rPh>
    <phoneticPr fontId="1"/>
  </si>
  <si>
    <t>Ｆ</t>
  </si>
  <si>
    <t>緑町1～5、拝島町1～5</t>
    <rPh sb="0" eb="2">
      <t>ミドリチョウ</t>
    </rPh>
    <rPh sb="6" eb="9">
      <t>ハイジマチョウ</t>
    </rPh>
    <phoneticPr fontId="17"/>
  </si>
  <si>
    <t>⑧</t>
    <phoneticPr fontId="2"/>
  </si>
  <si>
    <t>小平市</t>
    <rPh sb="0" eb="3">
      <t>コダイラシ</t>
    </rPh>
    <phoneticPr fontId="30"/>
  </si>
  <si>
    <t>学園西町1、上水新町1～3、上水本町5・6</t>
    <rPh sb="0" eb="4">
      <t>ガクエンニシマチ</t>
    </rPh>
    <rPh sb="6" eb="8">
      <t>ジョウスイ</t>
    </rPh>
    <rPh sb="8" eb="10">
      <t>シンマチ</t>
    </rPh>
    <rPh sb="14" eb="16">
      <t>ジョウスイ</t>
    </rPh>
    <rPh sb="16" eb="18">
      <t>ホンチョウ</t>
    </rPh>
    <phoneticPr fontId="1"/>
  </si>
  <si>
    <t>⑨</t>
    <phoneticPr fontId="2"/>
  </si>
  <si>
    <t>日野市</t>
    <rPh sb="0" eb="3">
      <t>ヒノシ</t>
    </rPh>
    <phoneticPr fontId="30"/>
  </si>
  <si>
    <t>新井、落川、三沢4、高幡、日野、石田1・2、万願寺2・5・6</t>
    <rPh sb="3" eb="4">
      <t>ラク</t>
    </rPh>
    <rPh sb="4" eb="5">
      <t>カワ</t>
    </rPh>
    <rPh sb="6" eb="8">
      <t>ミツサワ</t>
    </rPh>
    <rPh sb="10" eb="12">
      <t>タカハタ</t>
    </rPh>
    <phoneticPr fontId="8"/>
  </si>
  <si>
    <t>栄町1・2、新町3、大坂上2～4、多摩平 4 、神明 1 ・ 4 、日野本町 5 ・ 6 、多摩平2・4、東豊田3、
東豊田1・2、豊田3・4、東平山2・3　</t>
    <rPh sb="0" eb="2">
      <t>サカエチョウ</t>
    </rPh>
    <rPh sb="6" eb="8">
      <t>シンマチ</t>
    </rPh>
    <rPh sb="10" eb="12">
      <t>オオサカ</t>
    </rPh>
    <rPh sb="12" eb="13">
      <t>ウエ</t>
    </rPh>
    <rPh sb="17" eb="19">
      <t>タマ</t>
    </rPh>
    <rPh sb="19" eb="20">
      <t>ダイラ</t>
    </rPh>
    <phoneticPr fontId="8"/>
  </si>
  <si>
    <t>⑩</t>
    <phoneticPr fontId="2"/>
  </si>
  <si>
    <t>八王子市</t>
    <rPh sb="0" eb="3">
      <t>ハチオウジ</t>
    </rPh>
    <rPh sb="3" eb="4">
      <t>シ</t>
    </rPh>
    <phoneticPr fontId="30"/>
  </si>
  <si>
    <t>元横山町2、大和田町5・6、久保山町2、千人町3・4、八幡町、小門町</t>
    <rPh sb="0" eb="1">
      <t>モト</t>
    </rPh>
    <rPh sb="1" eb="4">
      <t>ヨコヤマチョウ</t>
    </rPh>
    <rPh sb="6" eb="9">
      <t>オオワダ</t>
    </rPh>
    <rPh sb="9" eb="10">
      <t>マチ</t>
    </rPh>
    <rPh sb="14" eb="18">
      <t>クボヤマチョウ</t>
    </rPh>
    <rPh sb="20" eb="23">
      <t>センニンチョウ</t>
    </rPh>
    <rPh sb="27" eb="30">
      <t>ハチマンチョウ</t>
    </rPh>
    <rPh sb="31" eb="32">
      <t>チイ</t>
    </rPh>
    <rPh sb="32" eb="33">
      <t>モン</t>
    </rPh>
    <rPh sb="33" eb="34">
      <t>マチ</t>
    </rPh>
    <phoneticPr fontId="17"/>
  </si>
  <si>
    <t>台町2～4、散田町1・3・4</t>
    <rPh sb="0" eb="2">
      <t>ダイマチ</t>
    </rPh>
    <rPh sb="6" eb="7">
      <t>チ</t>
    </rPh>
    <rPh sb="7" eb="9">
      <t>タマチ</t>
    </rPh>
    <phoneticPr fontId="17"/>
  </si>
  <si>
    <t xml:space="preserve">【ご納品先】
〒192-0046 　　東京都八王子市明神町 1-8-1 八王子事業センター倉庫2号棟
 ㈱ メディア・ソリューション・センター   「リビングチラシ」係 　　担当：田澤            
TEL： 042-595-9050                                                       </t>
    <phoneticPr fontId="2"/>
  </si>
  <si>
    <t>リビング千葉</t>
    <phoneticPr fontId="22"/>
  </si>
  <si>
    <t>千葉市花見川区</t>
    <rPh sb="0" eb="3">
      <t>チバシ</t>
    </rPh>
    <rPh sb="3" eb="7">
      <t>ハナミガワク</t>
    </rPh>
    <phoneticPr fontId="7"/>
  </si>
  <si>
    <t>幕張本郷1～5、幕張町1～3・5</t>
    <phoneticPr fontId="2"/>
  </si>
  <si>
    <t>花園3～5、 検見川町1・2・3、南花園１</t>
    <rPh sb="0" eb="2">
      <t>ハナゾノ</t>
    </rPh>
    <rPh sb="7" eb="10">
      <t>ケミガワ</t>
    </rPh>
    <rPh sb="10" eb="11">
      <t>マチ</t>
    </rPh>
    <rPh sb="17" eb="18">
      <t>ミナミ</t>
    </rPh>
    <rPh sb="18" eb="20">
      <t>ハナゾノ</t>
    </rPh>
    <phoneticPr fontId="1"/>
  </si>
  <si>
    <t>花園町、　宮野木台1～4、西小中台、朝日ヶ丘2～4</t>
    <phoneticPr fontId="2"/>
  </si>
  <si>
    <t>千葉市美浜区</t>
    <rPh sb="0" eb="3">
      <t>チバシ</t>
    </rPh>
    <rPh sb="3" eb="6">
      <t>ミハマク</t>
    </rPh>
    <phoneticPr fontId="7"/>
  </si>
  <si>
    <t>幕張西3・5・6、浜田1</t>
    <rPh sb="9" eb="11">
      <t>ハマダ</t>
    </rPh>
    <phoneticPr fontId="1"/>
  </si>
  <si>
    <t>真砂5、磯辺5・６・７、高浜1・3・４</t>
    <phoneticPr fontId="2"/>
  </si>
  <si>
    <t>高洲1～4</t>
  </si>
  <si>
    <t>稲毛海岸1～5、幸町2</t>
    <phoneticPr fontId="2"/>
  </si>
  <si>
    <t>打瀬1～3、若葉3</t>
    <rPh sb="0" eb="1">
      <t>ウ</t>
    </rPh>
    <rPh sb="1" eb="2">
      <t>セ</t>
    </rPh>
    <rPh sb="6" eb="8">
      <t>ワカバ</t>
    </rPh>
    <phoneticPr fontId="1"/>
  </si>
  <si>
    <t>千葉市稲毛区</t>
    <phoneticPr fontId="2"/>
  </si>
  <si>
    <t>稲毛東２・４・５、稲丘町、　黒砂1～4、稲毛台町、黒砂台2～3、轟町2～5</t>
    <phoneticPr fontId="1"/>
  </si>
  <si>
    <t>小仲台3～6、小中台町、　小仲台7～9　</t>
    <rPh sb="0" eb="2">
      <t>コナカ</t>
    </rPh>
    <rPh sb="2" eb="3">
      <t>ダイ</t>
    </rPh>
    <phoneticPr fontId="1"/>
  </si>
  <si>
    <t>園生町、　長沼原町、宮野木町、長沼町、柏台、山王町</t>
    <phoneticPr fontId="2"/>
  </si>
  <si>
    <t>千葉市中央区</t>
    <phoneticPr fontId="7"/>
  </si>
  <si>
    <t>問屋町、新宿1・2、本千葉町、新田町、千葉港、登戸1～5、中央3、弁天1～3、東千葉1・3</t>
    <rPh sb="0" eb="2">
      <t>トンヤ</t>
    </rPh>
    <rPh sb="2" eb="3">
      <t>マチ</t>
    </rPh>
    <rPh sb="15" eb="17">
      <t>ニッタ</t>
    </rPh>
    <rPh sb="17" eb="18">
      <t>チョウ</t>
    </rPh>
    <rPh sb="29" eb="31">
      <t>チュウオウ</t>
    </rPh>
    <phoneticPr fontId="1"/>
  </si>
  <si>
    <t>青葉町、葛城3、長洲1・2、千葉寺町、都町1、都町、矢作町</t>
    <rPh sb="4" eb="6">
      <t>カツラギ</t>
    </rPh>
    <rPh sb="14" eb="17">
      <t>チバテラ</t>
    </rPh>
    <rPh sb="17" eb="18">
      <t>チョウ</t>
    </rPh>
    <phoneticPr fontId="17"/>
  </si>
  <si>
    <t>南町２・３、若草１、宮崎１・２、蘇我２～５</t>
    <phoneticPr fontId="2"/>
  </si>
  <si>
    <t>千葉市若葉区</t>
    <rPh sb="0" eb="3">
      <t>チバシ</t>
    </rPh>
    <rPh sb="3" eb="6">
      <t>ワカバク</t>
    </rPh>
    <phoneticPr fontId="7"/>
  </si>
  <si>
    <t>都賀1・２・5、貝塚1・2、桜木３・４・7・8、桜木北1</t>
    <rPh sb="0" eb="1">
      <t>ト</t>
    </rPh>
    <rPh sb="1" eb="2">
      <t>ガ</t>
    </rPh>
    <rPh sb="8" eb="9">
      <t>カイ</t>
    </rPh>
    <rPh sb="9" eb="10">
      <t>ヅカ</t>
    </rPh>
    <phoneticPr fontId="17"/>
  </si>
  <si>
    <t>みつわ台5、東寺山町、都賀の台1・2、西都賀1・3・4</t>
    <rPh sb="3" eb="4">
      <t>ダイ</t>
    </rPh>
    <phoneticPr fontId="17"/>
  </si>
  <si>
    <t>若松町、若松台1～3、小倉台3～7、小倉町</t>
    <rPh sb="0" eb="3">
      <t>ワカマツチョウ</t>
    </rPh>
    <rPh sb="4" eb="6">
      <t>ワカマツ</t>
    </rPh>
    <rPh sb="6" eb="7">
      <t>ダイ</t>
    </rPh>
    <phoneticPr fontId="17"/>
  </si>
  <si>
    <t>千葉市緑区</t>
    <rPh sb="0" eb="3">
      <t>チバシ</t>
    </rPh>
    <rPh sb="3" eb="5">
      <t>ミドリク</t>
    </rPh>
    <phoneticPr fontId="7"/>
  </si>
  <si>
    <t>おゆみ野1～6</t>
  </si>
  <si>
    <t>おゆみ野中央1～7、おゆみ野南1～5、おゆみ野有吉</t>
    <rPh sb="0" eb="4">
      <t>オユミノ</t>
    </rPh>
    <rPh sb="4" eb="6">
      <t>チュウオウ</t>
    </rPh>
    <rPh sb="10" eb="14">
      <t>オユミノ</t>
    </rPh>
    <rPh sb="14" eb="15">
      <t>ミナミ</t>
    </rPh>
    <rPh sb="19" eb="23">
      <t>オユミノ</t>
    </rPh>
    <rPh sb="23" eb="25">
      <t>アリヨシ</t>
    </rPh>
    <phoneticPr fontId="17"/>
  </si>
  <si>
    <t xml:space="preserve">【ご納品先】
〒170-0001   東京都豊島区西巣鴨 1-15-5 藤澤ビル   
㈱テレポ 池袋店  「リビングチラシ」係 　担当：篠田       
TEL 03-5972-1168                                                                    </t>
    <rPh sb="19" eb="22">
      <t>トウキョウト</t>
    </rPh>
    <phoneticPr fontId="24"/>
  </si>
  <si>
    <t>リビングさいたま</t>
    <phoneticPr fontId="22"/>
  </si>
  <si>
    <t>南区</t>
  </si>
  <si>
    <t>南浦和1・3、大谷場1・2、太田窪4・5、大字大谷口</t>
    <phoneticPr fontId="2"/>
  </si>
  <si>
    <t>文蔵1・2・5、南本町1・2、辻2・4～6、白幡4～6、根岸1・3～5</t>
    <phoneticPr fontId="2"/>
  </si>
  <si>
    <t>四谷1～3、鹿手袋1・2・5・6、別所2・3、曲本1・2、沼影1</t>
    <phoneticPr fontId="2"/>
  </si>
  <si>
    <t>桜区</t>
  </si>
  <si>
    <t>町谷3・4、桜田1･2、道場1～3、南元宿1・2、町谷1、山久保1・2、西堀2～7、田島1～5</t>
    <phoneticPr fontId="2"/>
  </si>
  <si>
    <t>浦和区</t>
  </si>
  <si>
    <t>神明1・2、岸町1～4・7、常盤1・3・5・9・10、仲町1・4、高砂4</t>
    <phoneticPr fontId="2"/>
  </si>
  <si>
    <t>北浦和1・3～5、針ヶ谷1～4、上木崎1・2・5～8、皇山町</t>
    <phoneticPr fontId="2"/>
  </si>
  <si>
    <t>領家1・2・4・5・7、木崎5、大東1・3、瀬ヶ崎2～5、駒場1・2</t>
    <phoneticPr fontId="2"/>
  </si>
  <si>
    <t>本太1～3・5、元町1・2、東仲町、前地1・2、東高砂町</t>
    <phoneticPr fontId="2"/>
  </si>
  <si>
    <t>緑区</t>
  </si>
  <si>
    <t>原山1～4、道祖土4、太田窪1、大字三室、宮本1・2、東浦和2・4・7～9</t>
    <phoneticPr fontId="2"/>
  </si>
  <si>
    <t>中央区</t>
  </si>
  <si>
    <t>新中里1～5、大戸1～6、鈴谷2～9</t>
    <phoneticPr fontId="2"/>
  </si>
  <si>
    <t>上峰1～4、八王子2～4、桜ヶ丘1・2、本町西1～4、本町東1～7</t>
    <phoneticPr fontId="2"/>
  </si>
  <si>
    <t>下落合2～7、大字下落合、上落合1～9</t>
    <phoneticPr fontId="2"/>
  </si>
  <si>
    <t>大宮区</t>
  </si>
  <si>
    <t>上小町、桜木町1・2・4</t>
    <phoneticPr fontId="2"/>
  </si>
  <si>
    <t>櫛引町1、三橋1～3</t>
    <phoneticPr fontId="2"/>
  </si>
  <si>
    <t>大成町1～3、桜木町3</t>
    <phoneticPr fontId="2"/>
  </si>
  <si>
    <t>寿能町1・2、土手町1～3、高鼻町1～3、堀の内町1・2、東町1・2</t>
    <phoneticPr fontId="2"/>
  </si>
  <si>
    <t>北袋町1・2、浅間町1・2、吉敷町2～4、天沼町1・2</t>
    <phoneticPr fontId="2"/>
  </si>
  <si>
    <t>西区</t>
    <rPh sb="0" eb="2">
      <t>ニシク</t>
    </rPh>
    <phoneticPr fontId="18"/>
  </si>
  <si>
    <t>大字指扇、大字指扇領別所</t>
    <phoneticPr fontId="2"/>
  </si>
  <si>
    <t>北区</t>
  </si>
  <si>
    <t>大成町4、日進町1・2、櫛引町2</t>
    <phoneticPr fontId="2"/>
  </si>
  <si>
    <t>奈良町、別所町、日進町3</t>
    <phoneticPr fontId="2"/>
  </si>
  <si>
    <t>本郷町、吉野町1</t>
    <phoneticPr fontId="2"/>
  </si>
  <si>
    <t>宮原町1～4</t>
    <phoneticPr fontId="2"/>
  </si>
  <si>
    <t>植竹町1、盆栽町、土呂町1・2、土呂町、東大成町1</t>
    <phoneticPr fontId="2"/>
  </si>
  <si>
    <t>見沼区</t>
  </si>
  <si>
    <t>大字小深作、春野1～4、深作1～3、丸ヶ崎町、春岡1～3</t>
    <phoneticPr fontId="2"/>
  </si>
  <si>
    <t>大字南中丸、大字中川、大字南中野、堀崎町、大和田町2、島町、島町1</t>
    <phoneticPr fontId="2"/>
  </si>
  <si>
    <t>東大宮1～7</t>
    <phoneticPr fontId="2"/>
  </si>
  <si>
    <t>上尾市</t>
    <rPh sb="0" eb="3">
      <t>アゲオシ</t>
    </rPh>
    <phoneticPr fontId="18"/>
  </si>
  <si>
    <t>愛宕1・2、本町1・2、東町1・3</t>
    <phoneticPr fontId="2"/>
  </si>
  <si>
    <t>⑪</t>
    <phoneticPr fontId="2"/>
  </si>
  <si>
    <t>岩槻区</t>
    <rPh sb="0" eb="2">
      <t>イワツキ</t>
    </rPh>
    <rPh sb="2" eb="3">
      <t>ク</t>
    </rPh>
    <phoneticPr fontId="18"/>
  </si>
  <si>
    <t>美幸町、日の出町、本丸2～4、宮町1・2</t>
    <phoneticPr fontId="2"/>
  </si>
  <si>
    <t>※大きなチラシはB4・D4サイズ以内に折って納品ください</t>
  </si>
  <si>
    <t>【ご納品先】</t>
    <phoneticPr fontId="2"/>
  </si>
  <si>
    <t>〒345-0025　埼玉県北葛飾郡杉戸町清地3-12-35　メディア便　春日部デポ
 ㈱メディア・ソリューション・センター　「リビングチラシ」係 /担当者：鑓田　
TEL：042-595-9050（立川本社）</t>
    <phoneticPr fontId="2"/>
  </si>
  <si>
    <t>2026年2月更新</t>
    <rPh sb="4" eb="5">
      <t>ネン</t>
    </rPh>
    <rPh sb="6" eb="7">
      <t>ガツ</t>
    </rPh>
    <rPh sb="7" eb="9">
      <t>コウシン</t>
    </rPh>
    <phoneticPr fontId="2"/>
  </si>
  <si>
    <t>リビング田園都市</t>
    <phoneticPr fontId="22"/>
  </si>
  <si>
    <t>横浜市青葉区</t>
    <rPh sb="0" eb="3">
      <t>ヨコハマシ</t>
    </rPh>
    <phoneticPr fontId="2"/>
  </si>
  <si>
    <t>美しが丘1～3、元石川町</t>
    <phoneticPr fontId="2"/>
  </si>
  <si>
    <t>あざみ野1・2・4、新石川1～4、あざみ野南1～4</t>
    <phoneticPr fontId="2"/>
  </si>
  <si>
    <t>すすき野2、もみの木台、荏田北1～3、大場町、市ヶ尾町、荏田町、荏田西1</t>
    <phoneticPr fontId="2"/>
  </si>
  <si>
    <t>柿の木台、もえぎ野、みたけ台、桜台、青葉台1・2</t>
    <phoneticPr fontId="2"/>
  </si>
  <si>
    <t>藤が丘1・2、つつじが丘、梅が丘、さつきが丘、しらとり台</t>
    <phoneticPr fontId="2"/>
  </si>
  <si>
    <t>F</t>
  </si>
  <si>
    <t>松風台、榎が丘、田奈町、若草台、桂台2、すみよし台</t>
    <phoneticPr fontId="2"/>
  </si>
  <si>
    <t>G</t>
  </si>
  <si>
    <t>奈良1～5、奈良町、鴨志田町</t>
    <phoneticPr fontId="2"/>
  </si>
  <si>
    <t>横浜市都筑区</t>
    <rPh sb="0" eb="3">
      <t>ヨコハマシ</t>
    </rPh>
    <rPh sb="3" eb="6">
      <t>ツヅキク</t>
    </rPh>
    <phoneticPr fontId="22"/>
  </si>
  <si>
    <t>北山田5・6、南山田1・2、牛久保東1・2・3、大棚西</t>
    <phoneticPr fontId="2"/>
  </si>
  <si>
    <t>すみれが丘、中川1・2・5・7、牛久保2、牛久保西1・4、中川中央1</t>
    <phoneticPr fontId="2"/>
  </si>
  <si>
    <t>荏田東1・3・4、荏田南1、大丸、見花山、川和町</t>
    <phoneticPr fontId="2"/>
  </si>
  <si>
    <t>茅ケ崎南1・4・5、茅ケ崎東1～3、高山、仲町台3～5、勝田南1</t>
    <phoneticPr fontId="2"/>
  </si>
  <si>
    <t>横浜市緑区</t>
    <rPh sb="0" eb="3">
      <t>ヨコハマシ</t>
    </rPh>
    <rPh sb="3" eb="4">
      <t>ミドリ</t>
    </rPh>
    <phoneticPr fontId="22"/>
  </si>
  <si>
    <t>寺山町、中山1～3、森の台、台村町、三保町、霧が丘1・3・6</t>
    <phoneticPr fontId="2"/>
  </si>
  <si>
    <t>長津田みなみ台4、長津田町、長津田1～4・7、いぶき野</t>
    <phoneticPr fontId="2"/>
  </si>
  <si>
    <t>川崎市高津区</t>
    <rPh sb="0" eb="2">
      <t>カワサキ</t>
    </rPh>
    <rPh sb="2" eb="3">
      <t>シ</t>
    </rPh>
    <rPh sb="3" eb="6">
      <t>タカツク</t>
    </rPh>
    <phoneticPr fontId="2"/>
  </si>
  <si>
    <t>諏訪1・2、瀬田、坂戸2、下作延3</t>
    <phoneticPr fontId="2"/>
  </si>
  <si>
    <t>川崎市宮前区</t>
    <rPh sb="3" eb="6">
      <t>ミヤマエク</t>
    </rPh>
    <phoneticPr fontId="30"/>
  </si>
  <si>
    <t>有馬2・4・7、宮崎1、宮前平1・3</t>
    <phoneticPr fontId="2"/>
  </si>
  <si>
    <t>鷺沼1～4、土橋5・6、犬蔵2・3</t>
    <phoneticPr fontId="2"/>
  </si>
  <si>
    <t>町田市</t>
    <rPh sb="0" eb="3">
      <t>マチダシ</t>
    </rPh>
    <phoneticPr fontId="1"/>
  </si>
  <si>
    <t>小川1・2・5・6、成瀬が丘3、南町田5</t>
    <phoneticPr fontId="2"/>
  </si>
  <si>
    <t xml:space="preserve">〒251-0016　神奈川県藤沢市弥勒寺2-7-20　三幸運輸湘南物流センター
㈱弁天堂　 「リビングチラシ」係 /担当者：大津　
TEL：080-5875-5491 </t>
    <phoneticPr fontId="2"/>
  </si>
  <si>
    <t>リビング横浜</t>
    <rPh sb="4" eb="6">
      <t>ヨコハマ</t>
    </rPh>
    <phoneticPr fontId="22"/>
  </si>
  <si>
    <t>東</t>
    <rPh sb="0" eb="1">
      <t>ヒガシ</t>
    </rPh>
    <phoneticPr fontId="2"/>
  </si>
  <si>
    <t>横浜市神奈川区</t>
    <rPh sb="0" eb="3">
      <t>ヨコハマシ</t>
    </rPh>
    <phoneticPr fontId="2"/>
  </si>
  <si>
    <t>六角橋5・6、片倉1・5、神大寺1～3</t>
    <phoneticPr fontId="2"/>
  </si>
  <si>
    <t>西寺尾2～4、神之木町、神之木台、新子安1・2、子安通3、入江1・2、松見町2</t>
    <phoneticPr fontId="2"/>
  </si>
  <si>
    <t>羽沢町、羽沢南2～3、菅田町</t>
    <phoneticPr fontId="2"/>
  </si>
  <si>
    <t>松ヶ丘、沢渡、金港町、栄町、橋本町2、大野町、星野町（※1）</t>
    <phoneticPr fontId="2"/>
  </si>
  <si>
    <t>横浜市西区</t>
  </si>
  <si>
    <t>岡野2、浅間町1～3、南浅間町、楠町、南軽井沢</t>
    <phoneticPr fontId="2"/>
  </si>
  <si>
    <t>中央1･2、みなとみらい3～6（※1）</t>
    <phoneticPr fontId="2"/>
  </si>
  <si>
    <t>横浜市保土ヶ谷区</t>
  </si>
  <si>
    <t>宮田町1～3、天王町1･2、川辺町、月見台、西久保町、明神台</t>
    <phoneticPr fontId="2"/>
  </si>
  <si>
    <t>上菅田町、新井町、西谷3、東川島町</t>
    <phoneticPr fontId="2"/>
  </si>
  <si>
    <t>横浜市鶴見区</t>
  </si>
  <si>
    <t>東寺尾3・5・6、馬場3</t>
    <phoneticPr fontId="2"/>
  </si>
  <si>
    <t>横浜市港北区</t>
  </si>
  <si>
    <t>篠原北1・2、大豆戸町、師岡町、大曽根1、樽町2・3</t>
    <phoneticPr fontId="2"/>
  </si>
  <si>
    <t>大倉山2～7</t>
    <phoneticPr fontId="2"/>
  </si>
  <si>
    <t>綱島西3、新吉田東5～7、綱島上町</t>
    <phoneticPr fontId="2"/>
  </si>
  <si>
    <t>日吉本町1～3、箕輪町2</t>
    <phoneticPr fontId="2"/>
  </si>
  <si>
    <t>横浜市旭区</t>
  </si>
  <si>
    <t>西川島町、鶴ヶ峰1・2、南本宿町</t>
    <phoneticPr fontId="2"/>
  </si>
  <si>
    <t>四季美台、鶴ヶ峰本町2、中白根3、上白根3、白根5・6</t>
    <phoneticPr fontId="2"/>
  </si>
  <si>
    <t>善部町、南希望が丘、二俣川2、本村町、さちが丘</t>
    <phoneticPr fontId="2"/>
  </si>
  <si>
    <t>東希望が丘、金が谷2、今宿町、今宿2、笹野台3、中沢1･3</t>
    <phoneticPr fontId="2"/>
  </si>
  <si>
    <t>横浜市瀬谷区</t>
  </si>
  <si>
    <t>二ツ橋町、三ツ境</t>
    <phoneticPr fontId="2"/>
  </si>
  <si>
    <t>相沢4～7、本郷2・4、中央、瀬谷4～6、橋戸2・3</t>
    <phoneticPr fontId="2"/>
  </si>
  <si>
    <t>横浜市泉区</t>
  </si>
  <si>
    <t>緑園4、白百合2･3、領家1、岡津町</t>
    <phoneticPr fontId="2"/>
  </si>
  <si>
    <t>和泉町</t>
    <phoneticPr fontId="2"/>
  </si>
  <si>
    <t>横浜市緑区</t>
  </si>
  <si>
    <t>東本郷3～6、白山1</t>
    <phoneticPr fontId="2"/>
  </si>
  <si>
    <t>南</t>
    <rPh sb="0" eb="1">
      <t>ミナミ</t>
    </rPh>
    <phoneticPr fontId="2"/>
  </si>
  <si>
    <t>横浜市中区</t>
    <rPh sb="0" eb="3">
      <t>ヨコハマシ</t>
    </rPh>
    <rPh sb="3" eb="5">
      <t>ナカク</t>
    </rPh>
    <phoneticPr fontId="22"/>
  </si>
  <si>
    <t>本牧原、本牧和田、本牧間門、根岸町2・3、小港町1、新山下2・3（※1）</t>
    <phoneticPr fontId="2"/>
  </si>
  <si>
    <t>横浜市南区</t>
    <rPh sb="0" eb="2">
      <t>ヨコハマ</t>
    </rPh>
    <rPh sb="2" eb="3">
      <t>シ</t>
    </rPh>
    <rPh sb="3" eb="4">
      <t>ミナミ</t>
    </rPh>
    <rPh sb="4" eb="5">
      <t>ニシク</t>
    </rPh>
    <phoneticPr fontId="22"/>
  </si>
  <si>
    <t>榎町1・2、蒔田町、南太田2・3、井土ヶ谷上町、弘明寺町</t>
    <phoneticPr fontId="2"/>
  </si>
  <si>
    <t>大岡3･4、大橋町2・3、中島町3・4、通町3・4、若宮町2～4、中里1・3・4、別所3・4</t>
    <phoneticPr fontId="2"/>
  </si>
  <si>
    <t>⑫</t>
    <phoneticPr fontId="2"/>
  </si>
  <si>
    <t>横浜市磯子区</t>
    <rPh sb="3" eb="6">
      <t>イソゴク</t>
    </rPh>
    <phoneticPr fontId="22"/>
  </si>
  <si>
    <t>洋光台1～5</t>
    <phoneticPr fontId="2"/>
  </si>
  <si>
    <t>岡村1・3・5～7、森1～3、磯子2・5</t>
    <phoneticPr fontId="2"/>
  </si>
  <si>
    <t>⑬</t>
    <phoneticPr fontId="2"/>
  </si>
  <si>
    <t>横浜市金沢区</t>
    <rPh sb="3" eb="6">
      <t>カナザワク</t>
    </rPh>
    <phoneticPr fontId="22"/>
  </si>
  <si>
    <t>富岡西1～3・6、能見台通、富岡東4～6、並木1～3</t>
    <phoneticPr fontId="2"/>
  </si>
  <si>
    <t>西柴1～4、谷津町、寺前1・2、柴町、金沢町、能見台3～5</t>
    <phoneticPr fontId="2"/>
  </si>
  <si>
    <t>平潟町、泥亀1、六浦1、六浦東1、柳町、大川</t>
    <phoneticPr fontId="2"/>
  </si>
  <si>
    <t>釜利谷東1、釜利谷西1～4、釜利谷南1・2、高舟台2、大道2、東朝比奈3</t>
    <phoneticPr fontId="2"/>
  </si>
  <si>
    <t>⑭</t>
    <phoneticPr fontId="2"/>
  </si>
  <si>
    <t>横浜市港南区</t>
    <rPh sb="3" eb="6">
      <t>コウナンク</t>
    </rPh>
    <phoneticPr fontId="22"/>
  </si>
  <si>
    <t>港南台2・4～6・9、日野3・8･9、日野南3～5</t>
    <phoneticPr fontId="2"/>
  </si>
  <si>
    <t>大久保1、港南2･4～6、笹下5・7、港南中央通</t>
    <phoneticPr fontId="2"/>
  </si>
  <si>
    <t>東永谷1・3、上永谷3・5・6、東芹が谷、下永谷4、野庭町、丸山台1、日限山1・3・4</t>
    <phoneticPr fontId="2"/>
  </si>
  <si>
    <t>⑮</t>
    <phoneticPr fontId="2"/>
  </si>
  <si>
    <t>横浜市戸塚区</t>
    <rPh sb="3" eb="6">
      <t>トツカク</t>
    </rPh>
    <phoneticPr fontId="22"/>
  </si>
  <si>
    <t>上倉田町、下倉田町、吉田町、南舞岡1～4</t>
    <phoneticPr fontId="2"/>
  </si>
  <si>
    <t>矢部町、上矢部町、名瀬町</t>
    <phoneticPr fontId="2"/>
  </si>
  <si>
    <t>汲沢1～3・7・8、戸塚町、汲沢町</t>
    <phoneticPr fontId="2"/>
  </si>
  <si>
    <t>品濃町、前田町、平戸3、川上町</t>
    <phoneticPr fontId="2"/>
  </si>
  <si>
    <t>⑯</t>
    <phoneticPr fontId="2"/>
  </si>
  <si>
    <t>横浜市栄区</t>
    <rPh sb="3" eb="5">
      <t>サカエク</t>
    </rPh>
    <phoneticPr fontId="22"/>
  </si>
  <si>
    <t>本郷台5、小菅ヶ谷3、柏陽</t>
    <phoneticPr fontId="2"/>
  </si>
  <si>
    <t>笠間3</t>
    <phoneticPr fontId="2"/>
  </si>
  <si>
    <t>桂台北、桂台東、桂台西1、東上郷町、庄戸1～3、上之町、野七里1・2、尾月町、亀井町、犬山町</t>
    <phoneticPr fontId="2"/>
  </si>
  <si>
    <t>（※1）①D、②B、⑩Aは「シティリビング」への折込になります</t>
    <phoneticPr fontId="2"/>
  </si>
  <si>
    <t xml:space="preserve">【ご納品先】 </t>
    <phoneticPr fontId="2"/>
  </si>
  <si>
    <t>〒251-0016　神奈川県藤沢市弥勒寺2-7-20　三幸運輸湘南物流センター
㈱弁天堂　 「リビングチラシ」係 /担当者：大津　
TEL：080-5875-5491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</si>
</sst>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;[Red]\-#,##0\ "/>
    <numFmt numFmtId="179" formatCode="m/d;@"/>
    <numFmt numFmtId="180" formatCode="0.E+00"/>
    <numFmt numFmtId="181" formatCode="m&quot;月&quot;d&quot;日&quot;;@"/>
    <numFmt numFmtId="182" formatCode="#,##0;&quot;▲ &quot;#,##0"/>
  </numFmts>
  <fonts count="4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ＭＳ Ｐゴシック"/>
      <family val="3"/>
      <charset val="128"/>
    </font>
    <font>
      <sz val="8"/>
      <color rgb="FF000000"/>
      <name val="Meiryo UI"/>
      <family val="3"/>
      <charset val="128"/>
    </font>
    <font>
      <b/>
      <sz val="16"/>
      <name val="Meiryo UI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Wingdings"/>
      <charset val="2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b/>
      <sz val="20"/>
      <name val="ＭＳ Ｐゴシック"/>
      <family val="3"/>
      <charset val="128"/>
    </font>
    <font>
      <b/>
      <sz val="11"/>
      <color theme="4"/>
      <name val="Meiryo UI"/>
      <family val="3"/>
      <charset val="128"/>
    </font>
    <font>
      <b/>
      <u/>
      <sz val="11"/>
      <color theme="4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1"/>
      <color rgb="FF000000"/>
      <name val="Meiryo UI"/>
      <family val="3"/>
      <charset val="128"/>
    </font>
    <font>
      <sz val="6"/>
      <name val="Meiryo UI"/>
      <family val="2"/>
      <charset val="128"/>
    </font>
    <font>
      <u/>
      <sz val="1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89999084444715716"/>
        <bgColor indexed="64"/>
      </patternFill>
    </fill>
  </fills>
  <borders count="1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4" fillId="0" borderId="0"/>
    <xf numFmtId="38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48">
    <xf numFmtId="0" fontId="0" fillId="0" borderId="0" xfId="0">
      <alignment vertical="center"/>
    </xf>
    <xf numFmtId="0" fontId="20" fillId="0" borderId="0" xfId="1" applyFont="1" applyAlignment="1"/>
    <xf numFmtId="0" fontId="21" fillId="0" borderId="0" xfId="2" applyFont="1">
      <alignment vertical="center"/>
    </xf>
    <xf numFmtId="0" fontId="23" fillId="0" borderId="0" xfId="1" applyFont="1" applyAlignment="1"/>
    <xf numFmtId="0" fontId="4" fillId="0" borderId="0" xfId="1" applyFont="1" applyAlignment="1">
      <alignment horizontal="left" vertical="center"/>
    </xf>
    <xf numFmtId="0" fontId="25" fillId="0" borderId="0" xfId="1" applyFont="1" applyAlignment="1">
      <alignment horizontal="right" shrinkToFit="1"/>
    </xf>
    <xf numFmtId="0" fontId="16" fillId="0" borderId="0" xfId="1" applyFont="1" applyAlignment="1">
      <alignment horizontal="right" shrinkToFit="1"/>
    </xf>
    <xf numFmtId="0" fontId="26" fillId="0" borderId="0" xfId="2" applyFont="1" applyAlignment="1">
      <alignment horizontal="right" vertical="top"/>
    </xf>
    <xf numFmtId="0" fontId="20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29" xfId="1" applyFont="1" applyBorder="1" applyAlignment="1">
      <alignment horizontal="center" vertical="center"/>
    </xf>
    <xf numFmtId="0" fontId="4" fillId="0" borderId="27" xfId="1" applyFont="1" applyBorder="1" applyAlignment="1" applyProtection="1">
      <alignment horizontal="left" vertical="center"/>
      <protection locked="0"/>
    </xf>
    <xf numFmtId="0" fontId="4" fillId="0" borderId="28" xfId="1" applyFont="1" applyBorder="1" applyAlignment="1" applyProtection="1">
      <alignment horizontal="left" vertical="center"/>
      <protection locked="0"/>
    </xf>
    <xf numFmtId="0" fontId="4" fillId="0" borderId="0" xfId="1" applyFont="1" applyProtection="1">
      <alignment vertical="center"/>
      <protection locked="0"/>
    </xf>
    <xf numFmtId="0" fontId="4" fillId="0" borderId="30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27" fillId="0" borderId="0" xfId="1" applyFont="1" applyAlignment="1">
      <alignment horizont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 vertical="center"/>
    </xf>
    <xf numFmtId="0" fontId="28" fillId="0" borderId="0" xfId="1" applyFont="1" applyAlignment="1">
      <alignment horizontal="right" vertical="top"/>
    </xf>
    <xf numFmtId="0" fontId="6" fillId="0" borderId="0" xfId="1" applyFont="1" applyAlignment="1">
      <alignment horizontal="center"/>
    </xf>
    <xf numFmtId="0" fontId="29" fillId="0" borderId="0" xfId="1" applyFont="1" applyAlignment="1"/>
    <xf numFmtId="55" fontId="6" fillId="0" borderId="0" xfId="1" applyNumberFormat="1" applyFont="1" applyAlignment="1">
      <alignment horizontal="right"/>
    </xf>
    <xf numFmtId="0" fontId="29" fillId="3" borderId="10" xfId="1" applyFont="1" applyFill="1" applyBorder="1" applyAlignment="1">
      <alignment horizontal="center" vertical="center" shrinkToFit="1"/>
    </xf>
    <xf numFmtId="0" fontId="5" fillId="3" borderId="10" xfId="1" applyFont="1" applyFill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wrapText="1"/>
    </xf>
    <xf numFmtId="38" fontId="6" fillId="0" borderId="35" xfId="3" applyFont="1" applyFill="1" applyBorder="1" applyAlignment="1">
      <alignment vertical="center"/>
    </xf>
    <xf numFmtId="38" fontId="6" fillId="0" borderId="9" xfId="3" applyFont="1" applyFill="1" applyBorder="1" applyAlignment="1" applyProtection="1">
      <alignment vertical="center"/>
      <protection locked="0"/>
    </xf>
    <xf numFmtId="182" fontId="6" fillId="0" borderId="37" xfId="1" applyNumberFormat="1" applyFont="1" applyBorder="1" applyAlignment="1">
      <alignment horizontal="center" vertical="center" shrinkToFit="1"/>
    </xf>
    <xf numFmtId="38" fontId="6" fillId="0" borderId="0" xfId="3" applyFont="1" applyFill="1" applyBorder="1" applyAlignment="1" applyProtection="1">
      <alignment vertical="center"/>
      <protection locked="0"/>
    </xf>
    <xf numFmtId="38" fontId="6" fillId="0" borderId="37" xfId="6" applyFont="1" applyFill="1" applyBorder="1" applyAlignment="1">
      <alignment horizontal="center" vertical="center" shrinkToFit="1"/>
    </xf>
    <xf numFmtId="0" fontId="9" fillId="0" borderId="0" xfId="1" applyFont="1" applyAlignment="1">
      <alignment horizontal="center"/>
    </xf>
    <xf numFmtId="0" fontId="6" fillId="0" borderId="37" xfId="1" applyFont="1" applyBorder="1" applyAlignment="1">
      <alignment horizontal="center" vertical="center" shrinkToFit="1"/>
    </xf>
    <xf numFmtId="182" fontId="6" fillId="0" borderId="38" xfId="1" applyNumberFormat="1" applyFont="1" applyBorder="1" applyAlignment="1">
      <alignment horizontal="center" vertical="center" shrinkToFit="1"/>
    </xf>
    <xf numFmtId="38" fontId="6" fillId="0" borderId="32" xfId="3" applyFont="1" applyFill="1" applyBorder="1" applyAlignment="1" applyProtection="1">
      <alignment vertical="center"/>
      <protection locked="0"/>
    </xf>
    <xf numFmtId="182" fontId="6" fillId="0" borderId="34" xfId="1" applyNumberFormat="1" applyFont="1" applyBorder="1" applyAlignment="1">
      <alignment horizontal="center" vertical="center" shrinkToFit="1"/>
    </xf>
    <xf numFmtId="38" fontId="6" fillId="0" borderId="35" xfId="3" applyFont="1" applyFill="1" applyBorder="1" applyAlignment="1">
      <alignment horizontal="right" vertical="center"/>
    </xf>
    <xf numFmtId="38" fontId="6" fillId="0" borderId="37" xfId="1" applyNumberFormat="1" applyFont="1" applyBorder="1" applyAlignment="1">
      <alignment horizontal="center" vertical="center" shrinkToFit="1"/>
    </xf>
    <xf numFmtId="38" fontId="6" fillId="0" borderId="38" xfId="1" applyNumberFormat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39" xfId="4" applyFont="1" applyBorder="1" applyAlignment="1">
      <alignment horizontal="center" vertical="center" shrinkToFit="1"/>
    </xf>
    <xf numFmtId="182" fontId="6" fillId="0" borderId="40" xfId="1" applyNumberFormat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wrapText="1"/>
    </xf>
    <xf numFmtId="38" fontId="6" fillId="0" borderId="41" xfId="3" applyFont="1" applyFill="1" applyBorder="1" applyAlignment="1">
      <alignment horizontal="right" vertical="center"/>
    </xf>
    <xf numFmtId="38" fontId="6" fillId="0" borderId="11" xfId="3" applyFont="1" applyFill="1" applyBorder="1" applyAlignment="1" applyProtection="1">
      <alignment vertical="center"/>
      <protection locked="0"/>
    </xf>
    <xf numFmtId="0" fontId="6" fillId="0" borderId="40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 shrinkToFit="1"/>
    </xf>
    <xf numFmtId="0" fontId="5" fillId="0" borderId="39" xfId="4" applyFont="1" applyBorder="1" applyAlignment="1">
      <alignment horizontal="center" vertical="center"/>
    </xf>
    <xf numFmtId="38" fontId="6" fillId="0" borderId="40" xfId="1" applyNumberFormat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38" fontId="6" fillId="0" borderId="43" xfId="3" applyFont="1" applyFill="1" applyBorder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6" fillId="0" borderId="46" xfId="7" applyFont="1" applyBorder="1" applyAlignment="1">
      <alignment horizontal="center" vertical="center"/>
    </xf>
    <xf numFmtId="38" fontId="6" fillId="0" borderId="46" xfId="3" applyFont="1" applyFill="1" applyBorder="1" applyAlignment="1">
      <alignment horizontal="right" vertical="center"/>
    </xf>
    <xf numFmtId="38" fontId="6" fillId="0" borderId="38" xfId="3" applyFont="1" applyFill="1" applyBorder="1" applyAlignment="1">
      <alignment horizontal="right" vertical="center" shrinkToFit="1"/>
    </xf>
    <xf numFmtId="0" fontId="6" fillId="0" borderId="0" xfId="7" applyFont="1" applyAlignment="1">
      <alignment horizontal="center"/>
    </xf>
    <xf numFmtId="0" fontId="6" fillId="0" borderId="0" xfId="7" applyFont="1" applyAlignment="1">
      <alignment horizontal="left"/>
    </xf>
    <xf numFmtId="38" fontId="5" fillId="0" borderId="0" xfId="3" applyFont="1" applyFill="1" applyBorder="1" applyAlignment="1"/>
    <xf numFmtId="38" fontId="5" fillId="0" borderId="0" xfId="3" applyFont="1" applyFill="1" applyBorder="1" applyAlignment="1">
      <alignment horizontal="right" shrinkToFit="1"/>
    </xf>
    <xf numFmtId="0" fontId="6" fillId="0" borderId="0" xfId="1" applyFont="1" applyAlignment="1">
      <alignment horizontal="center" shrinkToFit="1"/>
    </xf>
    <xf numFmtId="41" fontId="29" fillId="0" borderId="0" xfId="1" applyNumberFormat="1" applyFont="1" applyAlignment="1">
      <alignment horizontal="center" shrinkToFit="1"/>
    </xf>
    <xf numFmtId="38" fontId="29" fillId="0" borderId="0" xfId="3" applyFont="1" applyFill="1" applyBorder="1" applyAlignment="1">
      <alignment shrinkToFit="1"/>
    </xf>
    <xf numFmtId="0" fontId="5" fillId="0" borderId="0" xfId="1" applyFont="1">
      <alignment vertical="center"/>
    </xf>
    <xf numFmtId="0" fontId="6" fillId="0" borderId="0" xfId="2" applyFont="1">
      <alignment vertical="center"/>
    </xf>
    <xf numFmtId="0" fontId="5" fillId="0" borderId="0" xfId="2" applyFont="1" applyAlignment="1">
      <alignment horizontal="center"/>
    </xf>
    <xf numFmtId="0" fontId="5" fillId="0" borderId="0" xfId="2" applyFont="1" applyAlignment="1"/>
    <xf numFmtId="0" fontId="5" fillId="0" borderId="0" xfId="1" applyFont="1" applyAlignment="1">
      <alignment horizontal="right" vertical="center"/>
    </xf>
    <xf numFmtId="176" fontId="6" fillId="0" borderId="0" xfId="3" applyNumberFormat="1" applyFont="1" applyBorder="1" applyAlignment="1">
      <alignment horizontal="right"/>
    </xf>
    <xf numFmtId="0" fontId="5" fillId="0" borderId="0" xfId="1" applyFont="1" applyAlignment="1"/>
    <xf numFmtId="0" fontId="33" fillId="0" borderId="0" xfId="2" applyFont="1" applyAlignment="1">
      <alignment vertical="top"/>
    </xf>
    <xf numFmtId="0" fontId="33" fillId="0" borderId="0" xfId="1" applyFont="1" applyAlignment="1"/>
    <xf numFmtId="0" fontId="33" fillId="0" borderId="0" xfId="2" applyFont="1">
      <alignment vertical="center"/>
    </xf>
    <xf numFmtId="0" fontId="8" fillId="0" borderId="0" xfId="1" applyFont="1" applyAlignment="1">
      <alignment horizontal="center"/>
    </xf>
    <xf numFmtId="0" fontId="29" fillId="3" borderId="44" xfId="1" applyFont="1" applyFill="1" applyBorder="1" applyAlignment="1">
      <alignment horizontal="center" vertical="center" shrinkToFit="1"/>
    </xf>
    <xf numFmtId="0" fontId="5" fillId="3" borderId="44" xfId="1" applyFont="1" applyFill="1" applyBorder="1" applyAlignment="1">
      <alignment horizontal="center" vertical="center" shrinkToFit="1"/>
    </xf>
    <xf numFmtId="0" fontId="5" fillId="3" borderId="47" xfId="1" applyFont="1" applyFill="1" applyBorder="1" applyAlignment="1">
      <alignment horizontal="center" vertical="center" shrinkToFit="1"/>
    </xf>
    <xf numFmtId="0" fontId="5" fillId="3" borderId="34" xfId="1" applyFont="1" applyFill="1" applyBorder="1" applyAlignment="1">
      <alignment horizontal="center" vertical="center" shrinkToFit="1"/>
    </xf>
    <xf numFmtId="0" fontId="5" fillId="0" borderId="44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shrinkToFit="1"/>
    </xf>
    <xf numFmtId="0" fontId="6" fillId="0" borderId="47" xfId="1" applyFont="1" applyBorder="1" applyAlignment="1">
      <alignment horizontal="center" vertical="center" wrapText="1"/>
    </xf>
    <xf numFmtId="38" fontId="6" fillId="0" borderId="47" xfId="3" applyFont="1" applyFill="1" applyBorder="1" applyAlignment="1">
      <alignment horizontal="right" vertical="center"/>
    </xf>
    <xf numFmtId="38" fontId="6" fillId="0" borderId="34" xfId="3" applyFont="1" applyFill="1" applyBorder="1" applyAlignment="1" applyProtection="1">
      <alignment vertical="center"/>
      <protection locked="0"/>
    </xf>
    <xf numFmtId="38" fontId="6" fillId="0" borderId="0" xfId="11" applyFont="1" applyAlignment="1">
      <alignment horizontal="center" vertical="center"/>
    </xf>
    <xf numFmtId="38" fontId="6" fillId="0" borderId="37" xfId="3" applyFont="1" applyFill="1" applyBorder="1" applyAlignment="1" applyProtection="1">
      <alignment vertical="center"/>
      <protection locked="0"/>
    </xf>
    <xf numFmtId="182" fontId="6" fillId="0" borderId="51" xfId="1" applyNumberFormat="1" applyFont="1" applyBorder="1" applyAlignment="1">
      <alignment horizontal="center" vertical="center" shrinkToFit="1"/>
    </xf>
    <xf numFmtId="0" fontId="5" fillId="0" borderId="52" xfId="4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38" fontId="6" fillId="0" borderId="40" xfId="3" applyFont="1" applyFill="1" applyBorder="1" applyAlignment="1" applyProtection="1">
      <alignment vertical="center"/>
      <protection locked="0"/>
    </xf>
    <xf numFmtId="38" fontId="6" fillId="0" borderId="51" xfId="11" applyFont="1" applyBorder="1" applyAlignment="1">
      <alignment horizontal="center" vertical="center" shrinkToFit="1"/>
    </xf>
    <xf numFmtId="3" fontId="6" fillId="0" borderId="51" xfId="1" applyNumberFormat="1" applyFont="1" applyBorder="1" applyAlignment="1">
      <alignment horizontal="center" vertical="center" shrinkToFit="1"/>
    </xf>
    <xf numFmtId="38" fontId="6" fillId="0" borderId="51" xfId="1" applyNumberFormat="1" applyFont="1" applyBorder="1" applyAlignment="1">
      <alignment horizontal="center" vertical="center" shrinkToFit="1"/>
    </xf>
    <xf numFmtId="0" fontId="6" fillId="0" borderId="46" xfId="1" applyFont="1" applyBorder="1" applyAlignment="1">
      <alignment vertical="center" shrinkToFit="1"/>
    </xf>
    <xf numFmtId="0" fontId="6" fillId="0" borderId="46" xfId="1" applyFont="1" applyBorder="1" applyAlignment="1">
      <alignment horizontal="center" vertical="center" wrapText="1"/>
    </xf>
    <xf numFmtId="38" fontId="6" fillId="0" borderId="38" xfId="3" applyFont="1" applyFill="1" applyBorder="1" applyAlignment="1" applyProtection="1">
      <alignment vertical="center"/>
      <protection locked="0"/>
    </xf>
    <xf numFmtId="38" fontId="6" fillId="0" borderId="41" xfId="6" applyFont="1" applyBorder="1" applyAlignment="1">
      <alignment horizontal="center" vertical="center" shrinkToFit="1"/>
    </xf>
    <xf numFmtId="38" fontId="6" fillId="0" borderId="47" xfId="6" applyFont="1" applyBorder="1" applyAlignment="1">
      <alignment horizontal="center" vertical="center" shrinkToFit="1"/>
    </xf>
    <xf numFmtId="38" fontId="6" fillId="0" borderId="51" xfId="6" applyFont="1" applyBorder="1" applyAlignment="1">
      <alignment horizontal="center" vertical="center" shrinkToFit="1"/>
    </xf>
    <xf numFmtId="38" fontId="6" fillId="0" borderId="51" xfId="3" applyFont="1" applyFill="1" applyBorder="1" applyAlignment="1" applyProtection="1">
      <alignment vertical="center"/>
      <protection locked="0"/>
    </xf>
    <xf numFmtId="38" fontId="6" fillId="0" borderId="46" xfId="6" applyFont="1" applyBorder="1" applyAlignment="1">
      <alignment horizontal="center" vertical="center" shrinkToFit="1"/>
    </xf>
    <xf numFmtId="0" fontId="6" fillId="0" borderId="51" xfId="1" applyFont="1" applyBorder="1" applyAlignment="1">
      <alignment horizontal="center" vertical="center" shrinkToFit="1"/>
    </xf>
    <xf numFmtId="182" fontId="6" fillId="0" borderId="46" xfId="1" applyNumberFormat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 shrinkToFit="1"/>
    </xf>
    <xf numFmtId="0" fontId="6" fillId="0" borderId="47" xfId="1" applyFont="1" applyBorder="1" applyAlignment="1">
      <alignment horizontal="center" vertical="center" shrinkToFit="1"/>
    </xf>
    <xf numFmtId="38" fontId="6" fillId="0" borderId="46" xfId="1" applyNumberFormat="1" applyFont="1" applyBorder="1" applyAlignment="1">
      <alignment horizontal="center" vertical="center"/>
    </xf>
    <xf numFmtId="182" fontId="6" fillId="0" borderId="47" xfId="1" applyNumberFormat="1" applyFont="1" applyBorder="1" applyAlignment="1">
      <alignment horizontal="center" vertical="center" shrinkToFit="1"/>
    </xf>
    <xf numFmtId="38" fontId="6" fillId="0" borderId="46" xfId="1" applyNumberFormat="1" applyFont="1" applyBorder="1" applyAlignment="1">
      <alignment horizontal="center" vertical="center" shrinkToFit="1"/>
    </xf>
    <xf numFmtId="0" fontId="5" fillId="0" borderId="52" xfId="4" applyFont="1" applyBorder="1" applyAlignment="1">
      <alignment horizontal="center" vertical="center"/>
    </xf>
    <xf numFmtId="38" fontId="6" fillId="0" borderId="51" xfId="6" applyFont="1" applyFill="1" applyBorder="1" applyAlignment="1">
      <alignment horizontal="center" vertical="center" shrinkToFit="1"/>
    </xf>
    <xf numFmtId="0" fontId="6" fillId="0" borderId="51" xfId="1" applyFont="1" applyBorder="1" applyAlignment="1">
      <alignment horizontal="center" vertical="center" wrapText="1"/>
    </xf>
    <xf numFmtId="38" fontId="6" fillId="0" borderId="51" xfId="3" applyFont="1" applyFill="1" applyBorder="1" applyAlignment="1">
      <alignment horizontal="right" vertical="center"/>
    </xf>
    <xf numFmtId="38" fontId="6" fillId="0" borderId="41" xfId="3" applyFont="1" applyFill="1" applyBorder="1" applyAlignment="1" applyProtection="1">
      <alignment vertical="center"/>
      <protection locked="0"/>
    </xf>
    <xf numFmtId="0" fontId="5" fillId="0" borderId="53" xfId="4" applyFont="1" applyBorder="1" applyAlignment="1">
      <alignment horizontal="center" vertical="center"/>
    </xf>
    <xf numFmtId="38" fontId="6" fillId="0" borderId="54" xfId="1" applyNumberFormat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 wrapText="1"/>
    </xf>
    <xf numFmtId="38" fontId="6" fillId="0" borderId="54" xfId="3" applyFont="1" applyFill="1" applyBorder="1" applyAlignment="1">
      <alignment horizontal="right" vertical="center"/>
    </xf>
    <xf numFmtId="38" fontId="6" fillId="0" borderId="55" xfId="3" applyFont="1" applyFill="1" applyBorder="1" applyAlignment="1" applyProtection="1">
      <alignment vertical="center"/>
      <protection locked="0"/>
    </xf>
    <xf numFmtId="0" fontId="6" fillId="0" borderId="0" xfId="7" applyFont="1"/>
    <xf numFmtId="0" fontId="33" fillId="0" borderId="0" xfId="7" applyFont="1" applyAlignment="1">
      <alignment horizontal="left" vertical="center"/>
    </xf>
    <xf numFmtId="0" fontId="5" fillId="0" borderId="0" xfId="1" applyFont="1" applyAlignment="1">
      <alignment horizontal="right"/>
    </xf>
    <xf numFmtId="0" fontId="8" fillId="0" borderId="0" xfId="1" applyFont="1" applyAlignment="1">
      <alignment horizontal="right"/>
    </xf>
    <xf numFmtId="0" fontId="29" fillId="3" borderId="52" xfId="1" applyFont="1" applyFill="1" applyBorder="1" applyAlignment="1">
      <alignment horizontal="center" vertical="center" shrinkToFit="1"/>
    </xf>
    <xf numFmtId="0" fontId="5" fillId="3" borderId="52" xfId="1" applyFont="1" applyFill="1" applyBorder="1" applyAlignment="1">
      <alignment horizontal="center" vertical="center" shrinkToFit="1"/>
    </xf>
    <xf numFmtId="0" fontId="5" fillId="3" borderId="41" xfId="1" applyFont="1" applyFill="1" applyBorder="1" applyAlignment="1">
      <alignment horizontal="center" vertical="center" shrinkToFit="1"/>
    </xf>
    <xf numFmtId="0" fontId="5" fillId="0" borderId="53" xfId="1" applyFont="1" applyBorder="1" applyAlignment="1">
      <alignment horizontal="center" vertical="center" wrapText="1"/>
    </xf>
    <xf numFmtId="38" fontId="6" fillId="0" borderId="55" xfId="1" applyNumberFormat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 wrapText="1"/>
    </xf>
    <xf numFmtId="38" fontId="6" fillId="0" borderId="55" xfId="3" applyFont="1" applyFill="1" applyBorder="1" applyAlignment="1">
      <alignment horizontal="right" vertical="center"/>
    </xf>
    <xf numFmtId="38" fontId="6" fillId="0" borderId="59" xfId="3" applyFont="1" applyFill="1" applyBorder="1" applyAlignment="1" applyProtection="1">
      <alignment vertical="center"/>
      <protection locked="0"/>
    </xf>
    <xf numFmtId="0" fontId="6" fillId="0" borderId="64" xfId="7" applyFont="1" applyBorder="1" applyAlignment="1">
      <alignment horizontal="center" vertical="center"/>
    </xf>
    <xf numFmtId="0" fontId="6" fillId="0" borderId="0" xfId="7" applyFont="1" applyAlignment="1">
      <alignment horizontal="left" indent="2"/>
    </xf>
    <xf numFmtId="0" fontId="6" fillId="0" borderId="46" xfId="1" applyFont="1" applyBorder="1" applyAlignment="1">
      <alignment horizontal="center" vertical="center" shrinkToFit="1"/>
    </xf>
    <xf numFmtId="38" fontId="6" fillId="0" borderId="46" xfId="11" applyFont="1" applyFill="1" applyBorder="1" applyAlignment="1">
      <alignment horizontal="center" vertical="center" shrinkToFit="1"/>
    </xf>
    <xf numFmtId="38" fontId="6" fillId="0" borderId="41" xfId="1" applyNumberFormat="1" applyFont="1" applyBorder="1" applyAlignment="1">
      <alignment horizontal="center" vertical="center" shrinkToFit="1"/>
    </xf>
    <xf numFmtId="182" fontId="6" fillId="0" borderId="9" xfId="1" applyNumberFormat="1" applyFont="1" applyBorder="1" applyAlignment="1">
      <alignment horizontal="center" vertical="center" shrinkToFit="1"/>
    </xf>
    <xf numFmtId="0" fontId="5" fillId="0" borderId="67" xfId="1" applyFont="1" applyBorder="1" applyAlignment="1">
      <alignment horizontal="center" vertical="center" wrapText="1"/>
    </xf>
    <xf numFmtId="0" fontId="6" fillId="0" borderId="54" xfId="1" applyFont="1" applyBorder="1" applyAlignment="1">
      <alignment horizontal="center" vertical="center" shrinkToFit="1"/>
    </xf>
    <xf numFmtId="0" fontId="5" fillId="3" borderId="40" xfId="1" applyFont="1" applyFill="1" applyBorder="1" applyAlignment="1">
      <alignment horizontal="center" vertical="center" shrinkToFit="1"/>
    </xf>
    <xf numFmtId="0" fontId="5" fillId="0" borderId="35" xfId="1" applyFont="1" applyBorder="1" applyAlignment="1">
      <alignment horizontal="center" vertical="center" shrinkToFit="1"/>
    </xf>
    <xf numFmtId="38" fontId="6" fillId="0" borderId="47" xfId="3" applyFont="1" applyFill="1" applyBorder="1" applyAlignment="1">
      <alignment vertical="center"/>
    </xf>
    <xf numFmtId="38" fontId="5" fillId="0" borderId="0" xfId="1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38" fontId="6" fillId="0" borderId="47" xfId="3" applyFont="1" applyFill="1" applyBorder="1" applyAlignment="1" applyProtection="1">
      <alignment vertical="center"/>
      <protection locked="0"/>
    </xf>
    <xf numFmtId="38" fontId="6" fillId="0" borderId="46" xfId="3" applyFont="1" applyFill="1" applyBorder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5" fillId="0" borderId="0" xfId="1" applyFont="1" applyAlignment="1">
      <alignment horizontal="left"/>
    </xf>
    <xf numFmtId="0" fontId="25" fillId="0" borderId="0" xfId="1" applyFont="1" applyAlignment="1">
      <alignment horizontal="center"/>
    </xf>
    <xf numFmtId="38" fontId="5" fillId="0" borderId="51" xfId="11" applyFont="1" applyBorder="1" applyAlignment="1">
      <alignment horizontal="center"/>
    </xf>
    <xf numFmtId="38" fontId="6" fillId="4" borderId="0" xfId="3" applyFont="1" applyFill="1" applyBorder="1" applyAlignment="1" applyProtection="1">
      <alignment vertical="center"/>
      <protection locked="0"/>
    </xf>
    <xf numFmtId="0" fontId="6" fillId="0" borderId="51" xfId="1" applyFont="1" applyBorder="1" applyAlignment="1">
      <alignment vertical="center" shrinkToFit="1"/>
    </xf>
    <xf numFmtId="0" fontId="6" fillId="0" borderId="43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/>
    </xf>
    <xf numFmtId="38" fontId="6" fillId="4" borderId="32" xfId="3" applyFont="1" applyFill="1" applyBorder="1" applyAlignment="1" applyProtection="1">
      <alignment vertical="center"/>
      <protection locked="0"/>
    </xf>
    <xf numFmtId="38" fontId="6" fillId="4" borderId="68" xfId="3" applyFont="1" applyFill="1" applyBorder="1" applyAlignment="1" applyProtection="1">
      <alignment vertical="center"/>
      <protection locked="0"/>
    </xf>
    <xf numFmtId="0" fontId="5" fillId="0" borderId="4" xfId="1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38" fontId="6" fillId="0" borderId="4" xfId="3" applyFont="1" applyFill="1" applyBorder="1" applyAlignment="1">
      <alignment horizontal="right" vertical="center"/>
    </xf>
    <xf numFmtId="38" fontId="6" fillId="0" borderId="4" xfId="3" applyFont="1" applyFill="1" applyBorder="1" applyAlignment="1">
      <alignment horizontal="right" vertical="center" shrinkToFit="1"/>
    </xf>
    <xf numFmtId="0" fontId="3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2" fillId="5" borderId="7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4" borderId="24" xfId="0" applyFont="1" applyFill="1" applyBorder="1" applyAlignment="1">
      <alignment horizontal="center"/>
    </xf>
    <xf numFmtId="0" fontId="12" fillId="4" borderId="71" xfId="0" applyFont="1" applyFill="1" applyBorder="1" applyAlignment="1">
      <alignment horizontal="center" vertical="center"/>
    </xf>
    <xf numFmtId="0" fontId="12" fillId="4" borderId="7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vertical="top"/>
    </xf>
    <xf numFmtId="0" fontId="11" fillId="0" borderId="20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vertical="top"/>
    </xf>
    <xf numFmtId="0" fontId="5" fillId="0" borderId="11" xfId="1" applyFont="1" applyBorder="1" applyAlignment="1">
      <alignment vertical="top"/>
    </xf>
    <xf numFmtId="0" fontId="5" fillId="0" borderId="13" xfId="1" applyFont="1" applyBorder="1" applyAlignment="1">
      <alignment vertical="top"/>
    </xf>
    <xf numFmtId="0" fontId="12" fillId="0" borderId="13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40" fillId="0" borderId="17" xfId="0" applyFont="1" applyBorder="1" applyAlignment="1">
      <alignment horizontal="left" vertical="center"/>
    </xf>
    <xf numFmtId="0" fontId="33" fillId="0" borderId="0" xfId="7" applyFont="1" applyAlignment="1">
      <alignment vertical="center"/>
    </xf>
    <xf numFmtId="0" fontId="33" fillId="0" borderId="0" xfId="2" applyFont="1" applyAlignment="1">
      <alignment vertical="center" wrapText="1"/>
    </xf>
    <xf numFmtId="0" fontId="5" fillId="0" borderId="50" xfId="1" applyFont="1" applyBorder="1" applyAlignment="1">
      <alignment horizontal="center" vertical="center" wrapText="1"/>
    </xf>
    <xf numFmtId="38" fontId="6" fillId="0" borderId="47" xfId="6" applyFont="1" applyFill="1" applyBorder="1" applyAlignment="1">
      <alignment horizontal="center" vertical="center" shrinkToFit="1"/>
    </xf>
    <xf numFmtId="38" fontId="6" fillId="0" borderId="46" xfId="6" applyFont="1" applyFill="1" applyBorder="1" applyAlignment="1">
      <alignment horizontal="center" vertical="center" shrinkToFit="1"/>
    </xf>
    <xf numFmtId="0" fontId="5" fillId="0" borderId="45" xfId="4" applyFont="1" applyBorder="1" applyAlignment="1">
      <alignment horizontal="center" vertical="center" shrinkToFit="1"/>
    </xf>
    <xf numFmtId="38" fontId="6" fillId="0" borderId="41" xfId="6" applyFont="1" applyFill="1" applyBorder="1" applyAlignment="1">
      <alignment horizontal="center" vertical="center" shrinkToFit="1"/>
    </xf>
    <xf numFmtId="38" fontId="6" fillId="0" borderId="77" xfId="3" applyFont="1" applyFill="1" applyBorder="1" applyAlignment="1" applyProtection="1">
      <alignment vertical="center"/>
      <protection locked="0"/>
    </xf>
    <xf numFmtId="0" fontId="5" fillId="0" borderId="52" xfId="4" applyFont="1" applyBorder="1">
      <alignment vertical="center"/>
    </xf>
    <xf numFmtId="182" fontId="6" fillId="0" borderId="41" xfId="1" applyNumberFormat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/>
    </xf>
    <xf numFmtId="38" fontId="5" fillId="0" borderId="0" xfId="11" applyFont="1" applyFill="1" applyBorder="1" applyAlignment="1">
      <alignment horizontal="center" vertical="center"/>
    </xf>
    <xf numFmtId="0" fontId="10" fillId="0" borderId="0" xfId="7" applyFont="1" applyAlignment="1">
      <alignment horizontal="left" vertical="center"/>
    </xf>
    <xf numFmtId="0" fontId="6" fillId="0" borderId="0" xfId="7" applyFont="1" applyAlignment="1">
      <alignment horizontal="center" vertical="center"/>
    </xf>
    <xf numFmtId="38" fontId="6" fillId="0" borderId="0" xfId="3" applyFont="1" applyFill="1" applyBorder="1" applyAlignment="1">
      <alignment horizontal="right" vertical="center"/>
    </xf>
    <xf numFmtId="38" fontId="6" fillId="0" borderId="0" xfId="3" applyFont="1" applyFill="1" applyBorder="1" applyAlignment="1">
      <alignment horizontal="right" vertical="center" shrinkToFit="1"/>
    </xf>
    <xf numFmtId="0" fontId="6" fillId="0" borderId="0" xfId="1" applyFont="1" applyAlignment="1" applyProtection="1">
      <alignment horizontal="center" vertical="center" shrinkToFit="1"/>
      <protection locked="0"/>
    </xf>
    <xf numFmtId="0" fontId="4" fillId="0" borderId="79" xfId="1" applyFont="1" applyBorder="1" applyAlignment="1" applyProtection="1">
      <alignment horizontal="left" vertical="center"/>
      <protection locked="0"/>
    </xf>
    <xf numFmtId="181" fontId="4" fillId="0" borderId="82" xfId="1" applyNumberFormat="1" applyFont="1" applyBorder="1" applyAlignment="1" applyProtection="1">
      <alignment horizontal="center" vertical="center"/>
      <protection locked="0"/>
    </xf>
    <xf numFmtId="0" fontId="6" fillId="4" borderId="83" xfId="1" applyFont="1" applyFill="1" applyBorder="1" applyAlignment="1">
      <alignment horizontal="center" vertical="center" wrapText="1"/>
    </xf>
    <xf numFmtId="38" fontId="6" fillId="4" borderId="84" xfId="3" applyFont="1" applyFill="1" applyBorder="1" applyAlignment="1">
      <alignment horizontal="right" vertical="center"/>
    </xf>
    <xf numFmtId="0" fontId="6" fillId="0" borderId="83" xfId="1" applyFont="1" applyBorder="1" applyAlignment="1">
      <alignment horizontal="center" vertical="center" wrapText="1"/>
    </xf>
    <xf numFmtId="38" fontId="6" fillId="0" borderId="84" xfId="3" applyFont="1" applyFill="1" applyBorder="1" applyAlignment="1">
      <alignment horizontal="right" vertical="center"/>
    </xf>
    <xf numFmtId="0" fontId="6" fillId="2" borderId="83" xfId="1" applyFont="1" applyFill="1" applyBorder="1" applyAlignment="1">
      <alignment horizontal="center" vertical="center" wrapText="1"/>
    </xf>
    <xf numFmtId="38" fontId="6" fillId="2" borderId="84" xfId="3" applyFont="1" applyFill="1" applyBorder="1" applyAlignment="1">
      <alignment horizontal="right" vertical="center"/>
    </xf>
    <xf numFmtId="38" fontId="6" fillId="2" borderId="84" xfId="3" applyFont="1" applyFill="1" applyBorder="1" applyAlignment="1" applyProtection="1">
      <alignment vertical="center"/>
      <protection locked="0"/>
    </xf>
    <xf numFmtId="0" fontId="5" fillId="0" borderId="86" xfId="1" applyFont="1" applyBorder="1" applyAlignment="1">
      <alignment horizontal="center" vertical="center" wrapText="1"/>
    </xf>
    <xf numFmtId="0" fontId="6" fillId="4" borderId="87" xfId="1" applyFont="1" applyFill="1" applyBorder="1" applyAlignment="1">
      <alignment horizontal="center" vertical="center" wrapText="1"/>
    </xf>
    <xf numFmtId="38" fontId="6" fillId="4" borderId="88" xfId="3" applyFont="1" applyFill="1" applyBorder="1" applyAlignment="1">
      <alignment horizontal="right" vertical="center"/>
    </xf>
    <xf numFmtId="38" fontId="6" fillId="0" borderId="84" xfId="3" applyFont="1" applyFill="1" applyBorder="1" applyAlignment="1">
      <alignment vertical="center"/>
    </xf>
    <xf numFmtId="0" fontId="5" fillId="0" borderId="90" xfId="1" applyFont="1" applyBorder="1" applyAlignment="1">
      <alignment horizontal="center" vertical="center" wrapText="1"/>
    </xf>
    <xf numFmtId="0" fontId="6" fillId="4" borderId="91" xfId="1" applyFont="1" applyFill="1" applyBorder="1" applyAlignment="1">
      <alignment horizontal="center" vertical="center" wrapText="1"/>
    </xf>
    <xf numFmtId="38" fontId="6" fillId="4" borderId="92" xfId="3" applyFont="1" applyFill="1" applyBorder="1" applyAlignment="1">
      <alignment vertical="center"/>
    </xf>
    <xf numFmtId="180" fontId="4" fillId="0" borderId="97" xfId="1" applyNumberFormat="1" applyFont="1" applyBorder="1" applyAlignment="1">
      <alignment horizontal="center" vertical="center"/>
    </xf>
    <xf numFmtId="0" fontId="4" fillId="0" borderId="96" xfId="1" applyFont="1" applyBorder="1" applyAlignment="1" applyProtection="1">
      <alignment horizontal="left" vertical="center"/>
      <protection locked="0"/>
    </xf>
    <xf numFmtId="0" fontId="4" fillId="0" borderId="78" xfId="1" applyFont="1" applyBorder="1" applyAlignment="1" applyProtection="1">
      <alignment horizontal="left" vertical="center"/>
      <protection locked="0"/>
    </xf>
    <xf numFmtId="0" fontId="4" fillId="0" borderId="97" xfId="1" applyFont="1" applyBorder="1" applyAlignment="1">
      <alignment horizontal="center" vertical="center"/>
    </xf>
    <xf numFmtId="0" fontId="5" fillId="0" borderId="98" xfId="1" applyFont="1" applyBorder="1" applyAlignment="1">
      <alignment horizontal="center" vertical="center" wrapText="1"/>
    </xf>
    <xf numFmtId="0" fontId="6" fillId="0" borderId="84" xfId="1" applyFont="1" applyBorder="1" applyAlignment="1">
      <alignment horizontal="center" vertical="center" wrapText="1"/>
    </xf>
    <xf numFmtId="0" fontId="5" fillId="0" borderId="100" xfId="1" applyFont="1" applyBorder="1" applyAlignment="1">
      <alignment horizontal="center" vertical="center" wrapText="1"/>
    </xf>
    <xf numFmtId="0" fontId="6" fillId="0" borderId="88" xfId="1" applyFont="1" applyBorder="1" applyAlignment="1">
      <alignment horizontal="center" vertical="center" wrapText="1"/>
    </xf>
    <xf numFmtId="38" fontId="6" fillId="0" borderId="88" xfId="3" applyFont="1" applyFill="1" applyBorder="1" applyAlignment="1">
      <alignment horizontal="right" vertical="center"/>
    </xf>
    <xf numFmtId="0" fontId="5" fillId="0" borderId="102" xfId="1" applyFont="1" applyBorder="1" applyAlignment="1">
      <alignment horizontal="center" vertical="center" wrapText="1"/>
    </xf>
    <xf numFmtId="38" fontId="6" fillId="0" borderId="88" xfId="3" applyFont="1" applyFill="1" applyBorder="1" applyAlignment="1">
      <alignment vertical="center"/>
    </xf>
    <xf numFmtId="0" fontId="6" fillId="0" borderId="103" xfId="1" applyFont="1" applyBorder="1" applyAlignment="1">
      <alignment horizontal="center" vertical="center" wrapText="1"/>
    </xf>
    <xf numFmtId="38" fontId="6" fillId="0" borderId="103" xfId="3" applyFont="1" applyFill="1" applyBorder="1" applyAlignment="1">
      <alignment horizontal="right" vertical="center"/>
    </xf>
    <xf numFmtId="0" fontId="5" fillId="0" borderId="88" xfId="1" applyFont="1" applyBorder="1" applyAlignment="1">
      <alignment horizontal="center" vertical="center" shrinkToFit="1"/>
    </xf>
    <xf numFmtId="0" fontId="5" fillId="0" borderId="84" xfId="1" applyFont="1" applyBorder="1" applyAlignment="1">
      <alignment horizontal="center" vertical="center" shrinkToFit="1"/>
    </xf>
    <xf numFmtId="0" fontId="6" fillId="0" borderId="85" xfId="1" applyFont="1" applyBorder="1" applyAlignment="1">
      <alignment horizontal="center" vertical="center" wrapText="1"/>
    </xf>
    <xf numFmtId="38" fontId="6" fillId="0" borderId="85" xfId="3" applyFont="1" applyFill="1" applyBorder="1" applyAlignment="1">
      <alignment vertical="center"/>
    </xf>
    <xf numFmtId="0" fontId="5" fillId="0" borderId="83" xfId="1" applyFont="1" applyBorder="1" applyAlignment="1">
      <alignment horizontal="center" vertical="center" shrinkToFit="1"/>
    </xf>
    <xf numFmtId="0" fontId="6" fillId="0" borderId="92" xfId="1" applyFont="1" applyBorder="1" applyAlignment="1">
      <alignment horizontal="center" vertical="center" wrapText="1"/>
    </xf>
    <xf numFmtId="38" fontId="6" fillId="0" borderId="92" xfId="3" applyFont="1" applyFill="1" applyBorder="1" applyAlignment="1">
      <alignment horizontal="right" vertical="center"/>
    </xf>
    <xf numFmtId="0" fontId="5" fillId="0" borderId="107" xfId="1" applyFont="1" applyBorder="1" applyAlignment="1">
      <alignment horizontal="center" vertical="center" wrapText="1"/>
    </xf>
    <xf numFmtId="0" fontId="6" fillId="0" borderId="108" xfId="1" applyFont="1" applyBorder="1" applyAlignment="1">
      <alignment horizontal="center" vertical="center" wrapText="1"/>
    </xf>
    <xf numFmtId="38" fontId="6" fillId="0" borderId="109" xfId="3" applyFont="1" applyFill="1" applyBorder="1" applyAlignment="1">
      <alignment horizontal="right" vertical="center"/>
    </xf>
    <xf numFmtId="38" fontId="6" fillId="0" borderId="109" xfId="3" applyFont="1" applyFill="1" applyBorder="1" applyAlignment="1" applyProtection="1">
      <alignment vertical="center"/>
      <protection locked="0"/>
    </xf>
    <xf numFmtId="38" fontId="6" fillId="0" borderId="109" xfId="3" applyFont="1" applyFill="1" applyBorder="1" applyAlignment="1">
      <alignment vertical="center"/>
    </xf>
    <xf numFmtId="0" fontId="6" fillId="0" borderId="109" xfId="1" applyFont="1" applyBorder="1" applyAlignment="1">
      <alignment horizontal="center" vertical="center" wrapText="1"/>
    </xf>
    <xf numFmtId="0" fontId="5" fillId="0" borderId="114" xfId="1" applyFont="1" applyBorder="1" applyAlignment="1">
      <alignment horizontal="center" vertical="center" wrapText="1"/>
    </xf>
    <xf numFmtId="38" fontId="6" fillId="0" borderId="115" xfId="3" applyFont="1" applyFill="1" applyBorder="1" applyAlignment="1" applyProtection="1">
      <alignment vertical="center"/>
      <protection locked="0"/>
    </xf>
    <xf numFmtId="0" fontId="4" fillId="0" borderId="9" xfId="1" applyFont="1" applyBorder="1" applyAlignment="1">
      <alignment horizontal="center" vertical="center"/>
    </xf>
    <xf numFmtId="176" fontId="4" fillId="0" borderId="9" xfId="1" applyNumberFormat="1" applyFont="1" applyBorder="1" applyAlignment="1">
      <alignment horizontal="right" vertical="center"/>
    </xf>
    <xf numFmtId="0" fontId="4" fillId="0" borderId="9" xfId="1" applyFont="1" applyBorder="1" applyAlignment="1">
      <alignment vertical="center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179" fontId="4" fillId="0" borderId="27" xfId="3" applyNumberFormat="1" applyFont="1" applyBorder="1" applyAlignment="1" applyProtection="1">
      <alignment horizontal="right" vertical="center"/>
      <protection locked="0"/>
    </xf>
    <xf numFmtId="179" fontId="4" fillId="0" borderId="29" xfId="3" applyNumberFormat="1" applyFont="1" applyBorder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96" xfId="1" applyFont="1" applyBorder="1" applyAlignment="1">
      <alignment horizontal="center" vertical="center"/>
    </xf>
    <xf numFmtId="0" fontId="4" fillId="0" borderId="106" xfId="1" applyFont="1" applyBorder="1" applyAlignment="1">
      <alignment horizontal="center" vertical="center"/>
    </xf>
    <xf numFmtId="38" fontId="4" fillId="0" borderId="96" xfId="3" applyFont="1" applyFill="1" applyBorder="1" applyAlignment="1">
      <alignment horizontal="right" vertical="center"/>
    </xf>
    <xf numFmtId="38" fontId="4" fillId="0" borderId="97" xfId="3" applyFont="1" applyFill="1" applyBorder="1" applyAlignment="1">
      <alignment horizontal="right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40" fontId="4" fillId="0" borderId="96" xfId="3" applyNumberFormat="1" applyFont="1" applyFill="1" applyBorder="1" applyAlignment="1" applyProtection="1">
      <alignment horizontal="right" vertical="center"/>
      <protection locked="0"/>
    </xf>
    <xf numFmtId="40" fontId="4" fillId="0" borderId="97" xfId="3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 applyProtection="1">
      <alignment horizontal="left" vertical="center" wrapText="1"/>
      <protection locked="0"/>
    </xf>
    <xf numFmtId="0" fontId="6" fillId="0" borderId="8" xfId="1" applyFont="1" applyBorder="1" applyAlignment="1" applyProtection="1">
      <alignment horizontal="left" vertical="center" wrapText="1"/>
      <protection locked="0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6" fillId="0" borderId="31" xfId="1" applyFont="1" applyBorder="1" applyAlignment="1" applyProtection="1">
      <alignment horizontal="left" vertical="center" wrapText="1"/>
      <protection locked="0"/>
    </xf>
    <xf numFmtId="0" fontId="6" fillId="0" borderId="6" xfId="1" applyFont="1" applyBorder="1" applyAlignment="1" applyProtection="1">
      <alignment horizontal="left" vertical="center" wrapText="1"/>
      <protection locked="0"/>
    </xf>
    <xf numFmtId="0" fontId="6" fillId="0" borderId="5" xfId="1" applyFont="1" applyBorder="1" applyAlignment="1" applyProtection="1">
      <alignment horizontal="left" vertical="center" wrapText="1"/>
      <protection locked="0"/>
    </xf>
    <xf numFmtId="181" fontId="4" fillId="0" borderId="96" xfId="3" applyNumberFormat="1" applyFont="1" applyBorder="1" applyAlignment="1" applyProtection="1">
      <alignment horizontal="center" vertical="center"/>
      <protection locked="0"/>
    </xf>
    <xf numFmtId="181" fontId="4" fillId="0" borderId="97" xfId="3" applyNumberFormat="1" applyFont="1" applyBorder="1" applyAlignment="1" applyProtection="1">
      <alignment horizontal="center" vertical="center"/>
      <protection locked="0"/>
    </xf>
    <xf numFmtId="0" fontId="4" fillId="0" borderId="80" xfId="1" applyFont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38" fontId="4" fillId="0" borderId="80" xfId="3" applyFont="1" applyFill="1" applyBorder="1" applyAlignment="1" applyProtection="1">
      <alignment horizontal="right" vertical="center"/>
      <protection locked="0"/>
    </xf>
    <xf numFmtId="38" fontId="4" fillId="0" borderId="82" xfId="3" applyFont="1" applyFill="1" applyBorder="1" applyAlignment="1" applyProtection="1">
      <alignment horizontal="right" vertical="center"/>
      <protection locked="0"/>
    </xf>
    <xf numFmtId="0" fontId="19" fillId="0" borderId="0" xfId="12" applyBorder="1" applyAlignment="1">
      <alignment horizontal="center" vertical="center"/>
    </xf>
    <xf numFmtId="0" fontId="5" fillId="0" borderId="85" xfId="1" applyFont="1" applyBorder="1" applyAlignment="1" applyProtection="1">
      <alignment horizontal="left" vertical="center"/>
      <protection locked="0"/>
    </xf>
    <xf numFmtId="0" fontId="5" fillId="0" borderId="97" xfId="1" applyFont="1" applyBorder="1" applyAlignment="1" applyProtection="1">
      <alignment horizontal="left" vertical="center"/>
      <protection locked="0"/>
    </xf>
    <xf numFmtId="0" fontId="5" fillId="0" borderId="83" xfId="1" applyFont="1" applyBorder="1" applyAlignment="1" applyProtection="1">
      <alignment horizontal="left" vertical="center"/>
      <protection locked="0"/>
    </xf>
    <xf numFmtId="55" fontId="6" fillId="0" borderId="0" xfId="1" applyNumberFormat="1" applyFont="1" applyAlignment="1">
      <alignment horizontal="right"/>
    </xf>
    <xf numFmtId="0" fontId="5" fillId="0" borderId="85" xfId="1" applyFont="1" applyBorder="1" applyAlignment="1" applyProtection="1">
      <alignment horizontal="left" vertical="center" wrapText="1" shrinkToFit="1"/>
      <protection locked="0"/>
    </xf>
    <xf numFmtId="0" fontId="5" fillId="0" borderId="97" xfId="1" applyFont="1" applyBorder="1" applyAlignment="1" applyProtection="1">
      <alignment horizontal="left" vertical="center" shrinkToFit="1"/>
      <protection locked="0"/>
    </xf>
    <xf numFmtId="0" fontId="5" fillId="0" borderId="83" xfId="1" applyFont="1" applyBorder="1" applyAlignment="1" applyProtection="1">
      <alignment horizontal="left" vertical="center" shrinkToFit="1"/>
      <protection locked="0"/>
    </xf>
    <xf numFmtId="0" fontId="5" fillId="0" borderId="78" xfId="1" applyFont="1" applyBorder="1" applyAlignment="1" applyProtection="1">
      <alignment horizontal="left" vertical="center"/>
      <protection locked="0"/>
    </xf>
    <xf numFmtId="0" fontId="5" fillId="0" borderId="40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5" fillId="0" borderId="39" xfId="1" applyFont="1" applyBorder="1" applyAlignment="1" applyProtection="1">
      <alignment horizontal="left" vertical="center"/>
      <protection locked="0"/>
    </xf>
    <xf numFmtId="0" fontId="5" fillId="0" borderId="13" xfId="1" applyFont="1" applyBorder="1" applyAlignment="1" applyProtection="1">
      <alignment horizontal="left" vertical="center"/>
      <protection locked="0"/>
    </xf>
    <xf numFmtId="0" fontId="5" fillId="3" borderId="41" xfId="1" applyFont="1" applyFill="1" applyBorder="1" applyAlignment="1">
      <alignment horizontal="center" vertical="center" shrinkToFit="1"/>
    </xf>
    <xf numFmtId="0" fontId="5" fillId="3" borderId="13" xfId="1" applyFont="1" applyFill="1" applyBorder="1" applyAlignment="1">
      <alignment horizontal="center" vertical="center" shrinkToFit="1"/>
    </xf>
    <xf numFmtId="0" fontId="5" fillId="3" borderId="10" xfId="1" applyFont="1" applyFill="1" applyBorder="1" applyAlignment="1">
      <alignment horizontal="center" vertical="center" shrinkToFit="1"/>
    </xf>
    <xf numFmtId="0" fontId="5" fillId="2" borderId="85" xfId="1" applyFont="1" applyFill="1" applyBorder="1" applyAlignment="1" applyProtection="1">
      <alignment horizontal="left" vertical="center"/>
      <protection locked="0"/>
    </xf>
    <xf numFmtId="0" fontId="5" fillId="2" borderId="97" xfId="1" applyFont="1" applyFill="1" applyBorder="1" applyAlignment="1" applyProtection="1">
      <alignment horizontal="left" vertical="center"/>
      <protection locked="0"/>
    </xf>
    <xf numFmtId="0" fontId="5" fillId="2" borderId="83" xfId="1" applyFont="1" applyFill="1" applyBorder="1" applyAlignment="1" applyProtection="1">
      <alignment horizontal="left" vertical="center"/>
      <protection locked="0"/>
    </xf>
    <xf numFmtId="0" fontId="5" fillId="2" borderId="78" xfId="1" applyFont="1" applyFill="1" applyBorder="1" applyAlignment="1" applyProtection="1">
      <alignment horizontal="left" vertical="center"/>
      <protection locked="0"/>
    </xf>
    <xf numFmtId="0" fontId="28" fillId="4" borderId="85" xfId="1" applyFont="1" applyFill="1" applyBorder="1" applyAlignment="1" applyProtection="1">
      <alignment horizontal="left" vertical="center"/>
      <protection locked="0"/>
    </xf>
    <xf numFmtId="0" fontId="28" fillId="4" borderId="78" xfId="1" applyFont="1" applyFill="1" applyBorder="1" applyAlignment="1" applyProtection="1">
      <alignment horizontal="left" vertical="center"/>
      <protection locked="0"/>
    </xf>
    <xf numFmtId="0" fontId="5" fillId="4" borderId="85" xfId="1" applyFont="1" applyFill="1" applyBorder="1" applyAlignment="1" applyProtection="1">
      <alignment horizontal="left" vertical="center"/>
      <protection locked="0"/>
    </xf>
    <xf numFmtId="0" fontId="5" fillId="4" borderId="97" xfId="1" applyFont="1" applyFill="1" applyBorder="1" applyAlignment="1" applyProtection="1">
      <alignment horizontal="left" vertical="center"/>
      <protection locked="0"/>
    </xf>
    <xf numFmtId="0" fontId="5" fillId="4" borderId="83" xfId="1" applyFont="1" applyFill="1" applyBorder="1" applyAlignment="1" applyProtection="1">
      <alignment horizontal="left" vertical="center"/>
      <protection locked="0"/>
    </xf>
    <xf numFmtId="0" fontId="5" fillId="0" borderId="9" xfId="4" applyFont="1" applyBorder="1" applyAlignment="1">
      <alignment horizontal="center" vertical="center" shrinkToFit="1"/>
    </xf>
    <xf numFmtId="0" fontId="5" fillId="0" borderId="0" xfId="4" applyFont="1" applyAlignment="1">
      <alignment horizontal="center" vertical="center" shrinkToFit="1"/>
    </xf>
    <xf numFmtId="0" fontId="5" fillId="0" borderId="32" xfId="4" applyFont="1" applyBorder="1" applyAlignment="1">
      <alignment horizontal="center" vertical="center" shrinkToFit="1"/>
    </xf>
    <xf numFmtId="0" fontId="5" fillId="0" borderId="49" xfId="1" applyFont="1" applyBorder="1" applyAlignment="1" applyProtection="1">
      <alignment horizontal="left" vertical="center"/>
      <protection locked="0"/>
    </xf>
    <xf numFmtId="0" fontId="5" fillId="0" borderId="29" xfId="1" applyFont="1" applyBorder="1" applyAlignment="1" applyProtection="1">
      <alignment horizontal="left" vertical="center"/>
      <protection locked="0"/>
    </xf>
    <xf numFmtId="0" fontId="5" fillId="0" borderId="43" xfId="1" applyFont="1" applyBorder="1" applyAlignment="1" applyProtection="1">
      <alignment horizontal="left" vertical="center"/>
      <protection locked="0"/>
    </xf>
    <xf numFmtId="0" fontId="5" fillId="0" borderId="28" xfId="1" applyFont="1" applyBorder="1" applyAlignment="1" applyProtection="1">
      <alignment horizontal="left" vertical="center"/>
      <protection locked="0"/>
    </xf>
    <xf numFmtId="0" fontId="5" fillId="4" borderId="89" xfId="1" applyFont="1" applyFill="1" applyBorder="1" applyAlignment="1" applyProtection="1">
      <alignment horizontal="left" vertical="center"/>
      <protection locked="0"/>
    </xf>
    <xf numFmtId="0" fontId="5" fillId="4" borderId="82" xfId="1" applyFont="1" applyFill="1" applyBorder="1" applyAlignment="1" applyProtection="1">
      <alignment horizontal="left" vertical="center"/>
      <protection locked="0"/>
    </xf>
    <xf numFmtId="0" fontId="5" fillId="4" borderId="87" xfId="1" applyFont="1" applyFill="1" applyBorder="1" applyAlignment="1" applyProtection="1">
      <alignment horizontal="left" vertical="center"/>
      <protection locked="0"/>
    </xf>
    <xf numFmtId="0" fontId="28" fillId="4" borderId="89" xfId="1" applyFont="1" applyFill="1" applyBorder="1" applyAlignment="1" applyProtection="1">
      <alignment horizontal="left" vertical="center"/>
      <protection locked="0"/>
    </xf>
    <xf numFmtId="0" fontId="28" fillId="4" borderId="81" xfId="1" applyFont="1" applyFill="1" applyBorder="1" applyAlignment="1" applyProtection="1">
      <alignment horizontal="left" vertical="center"/>
      <protection locked="0"/>
    </xf>
    <xf numFmtId="0" fontId="5" fillId="0" borderId="110" xfId="1" applyFont="1" applyBorder="1" applyAlignment="1" applyProtection="1">
      <alignment horizontal="left" vertical="center"/>
      <protection locked="0"/>
    </xf>
    <xf numFmtId="0" fontId="5" fillId="0" borderId="111" xfId="1" applyFont="1" applyBorder="1" applyAlignment="1" applyProtection="1">
      <alignment horizontal="left" vertical="center"/>
      <protection locked="0"/>
    </xf>
    <xf numFmtId="0" fontId="5" fillId="0" borderId="108" xfId="1" applyFont="1" applyBorder="1" applyAlignment="1" applyProtection="1">
      <alignment horizontal="left" vertical="center"/>
      <protection locked="0"/>
    </xf>
    <xf numFmtId="0" fontId="5" fillId="0" borderId="112" xfId="1" applyFont="1" applyBorder="1" applyAlignment="1" applyProtection="1">
      <alignment horizontal="left" vertical="center"/>
      <protection locked="0"/>
    </xf>
    <xf numFmtId="0" fontId="5" fillId="0" borderId="0" xfId="4" applyFont="1" applyAlignment="1">
      <alignment horizontal="center" vertical="center"/>
    </xf>
    <xf numFmtId="0" fontId="5" fillId="0" borderId="68" xfId="4" applyFont="1" applyBorder="1" applyAlignment="1">
      <alignment horizontal="center" vertical="center"/>
    </xf>
    <xf numFmtId="0" fontId="5" fillId="4" borderId="93" xfId="1" applyFont="1" applyFill="1" applyBorder="1" applyAlignment="1" applyProtection="1">
      <alignment horizontal="left" vertical="center"/>
      <protection locked="0"/>
    </xf>
    <xf numFmtId="0" fontId="5" fillId="4" borderId="94" xfId="1" applyFont="1" applyFill="1" applyBorder="1" applyAlignment="1" applyProtection="1">
      <alignment horizontal="left" vertical="center"/>
      <protection locked="0"/>
    </xf>
    <xf numFmtId="0" fontId="5" fillId="4" borderId="91" xfId="1" applyFont="1" applyFill="1" applyBorder="1" applyAlignment="1" applyProtection="1">
      <alignment horizontal="left" vertical="center"/>
      <protection locked="0"/>
    </xf>
    <xf numFmtId="0" fontId="28" fillId="4" borderId="93" xfId="1" applyFont="1" applyFill="1" applyBorder="1" applyAlignment="1" applyProtection="1">
      <alignment horizontal="left" vertical="center"/>
      <protection locked="0"/>
    </xf>
    <xf numFmtId="0" fontId="28" fillId="4" borderId="95" xfId="1" applyFont="1" applyFill="1" applyBorder="1" applyAlignment="1" applyProtection="1">
      <alignment horizontal="left" vertical="center"/>
      <protection locked="0"/>
    </xf>
    <xf numFmtId="0" fontId="5" fillId="0" borderId="10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 shrinkToFit="1"/>
      <protection locked="0"/>
    </xf>
    <xf numFmtId="0" fontId="31" fillId="0" borderId="0" xfId="7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38" fillId="0" borderId="0" xfId="0" applyFont="1" applyAlignment="1">
      <alignment horizontal="center"/>
    </xf>
    <xf numFmtId="0" fontId="12" fillId="5" borderId="69" xfId="0" applyFont="1" applyFill="1" applyBorder="1" applyAlignment="1">
      <alignment horizontal="center" vertical="center"/>
    </xf>
    <xf numFmtId="0" fontId="12" fillId="5" borderId="70" xfId="0" applyFont="1" applyFill="1" applyBorder="1" applyAlignment="1">
      <alignment horizontal="center" vertical="center"/>
    </xf>
    <xf numFmtId="0" fontId="12" fillId="5" borderId="70" xfId="0" applyFont="1" applyFill="1" applyBorder="1" applyAlignment="1">
      <alignment horizontal="center" vertical="center" shrinkToFit="1"/>
    </xf>
    <xf numFmtId="0" fontId="39" fillId="5" borderId="7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29" fillId="0" borderId="10" xfId="1" applyFont="1" applyBorder="1" applyAlignment="1">
      <alignment horizontal="center" vertical="center"/>
    </xf>
    <xf numFmtId="0" fontId="29" fillId="0" borderId="17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0" xfId="1" applyFont="1" applyAlignment="1">
      <alignment horizontal="right"/>
    </xf>
    <xf numFmtId="0" fontId="12" fillId="4" borderId="72" xfId="0" applyFont="1" applyFill="1" applyBorder="1" applyAlignment="1">
      <alignment horizontal="center" vertical="center" shrinkToFit="1"/>
    </xf>
    <xf numFmtId="0" fontId="12" fillId="4" borderId="73" xfId="0" applyFont="1" applyFill="1" applyBorder="1" applyAlignment="1">
      <alignment horizontal="center" vertical="center" shrinkToFit="1"/>
    </xf>
    <xf numFmtId="0" fontId="39" fillId="4" borderId="74" xfId="0" applyFont="1" applyFill="1" applyBorder="1" applyAlignment="1">
      <alignment horizontal="center" vertical="top"/>
    </xf>
    <xf numFmtId="0" fontId="12" fillId="4" borderId="25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5" fillId="0" borderId="7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4" xfId="0" applyFont="1" applyBorder="1" applyAlignment="1">
      <alignment vertical="top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23" xfId="0" applyFont="1" applyBorder="1" applyAlignment="1">
      <alignment horizontal="left" vertical="center" shrinkToFit="1"/>
    </xf>
    <xf numFmtId="0" fontId="12" fillId="0" borderId="76" xfId="0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4" fillId="0" borderId="78" xfId="1" applyFont="1" applyBorder="1" applyAlignment="1">
      <alignment horizontal="center" vertical="center"/>
    </xf>
    <xf numFmtId="0" fontId="19" fillId="0" borderId="0" xfId="12" applyBorder="1" applyAlignment="1">
      <alignment horizontal="left" vertical="center"/>
    </xf>
    <xf numFmtId="55" fontId="6" fillId="0" borderId="32" xfId="1" applyNumberFormat="1" applyFont="1" applyBorder="1" applyAlignment="1">
      <alignment horizontal="right"/>
    </xf>
    <xf numFmtId="0" fontId="5" fillId="0" borderId="44" xfId="4" applyFont="1" applyBorder="1" applyAlignment="1">
      <alignment horizontal="center" vertical="center" shrinkToFit="1"/>
    </xf>
    <xf numFmtId="0" fontId="5" fillId="0" borderId="50" xfId="4" applyFont="1" applyBorder="1" applyAlignment="1">
      <alignment horizontal="center" vertical="center" shrinkToFit="1"/>
    </xf>
    <xf numFmtId="0" fontId="5" fillId="0" borderId="45" xfId="4" applyFont="1" applyBorder="1" applyAlignment="1">
      <alignment horizontal="center" vertical="center" shrinkToFit="1"/>
    </xf>
    <xf numFmtId="0" fontId="5" fillId="0" borderId="35" xfId="1" applyFont="1" applyBorder="1" applyAlignment="1" applyProtection="1">
      <alignment horizontal="left" vertical="center"/>
      <protection locked="0"/>
    </xf>
    <xf numFmtId="0" fontId="5" fillId="0" borderId="36" xfId="1" applyFont="1" applyBorder="1" applyAlignment="1" applyProtection="1">
      <alignment horizontal="left" vertical="center"/>
      <protection locked="0"/>
    </xf>
    <xf numFmtId="0" fontId="5" fillId="0" borderId="84" xfId="1" applyFont="1" applyBorder="1" applyAlignment="1" applyProtection="1">
      <alignment horizontal="left" vertical="center"/>
      <protection locked="0"/>
    </xf>
    <xf numFmtId="0" fontId="5" fillId="0" borderId="99" xfId="1" applyFont="1" applyBorder="1" applyAlignment="1" applyProtection="1">
      <alignment horizontal="left" vertical="center"/>
      <protection locked="0"/>
    </xf>
    <xf numFmtId="0" fontId="5" fillId="0" borderId="88" xfId="1" applyFont="1" applyBorder="1" applyAlignment="1" applyProtection="1">
      <alignment horizontal="left" vertical="center"/>
      <protection locked="0"/>
    </xf>
    <xf numFmtId="0" fontId="5" fillId="0" borderId="101" xfId="1" applyFont="1" applyBorder="1" applyAlignment="1" applyProtection="1">
      <alignment horizontal="left" vertical="center"/>
      <protection locked="0"/>
    </xf>
    <xf numFmtId="0" fontId="33" fillId="0" borderId="0" xfId="2" applyFont="1" applyAlignment="1">
      <alignment horizontal="left" vertical="top" wrapText="1"/>
    </xf>
    <xf numFmtId="0" fontId="5" fillId="0" borderId="0" xfId="1" applyFont="1" applyAlignment="1">
      <alignment horizontal="right" vertical="center"/>
    </xf>
    <xf numFmtId="0" fontId="5" fillId="0" borderId="84" xfId="1" applyFont="1" applyBorder="1" applyAlignment="1" applyProtection="1">
      <alignment horizontal="left" vertical="center" shrinkToFit="1"/>
      <protection locked="0"/>
    </xf>
    <xf numFmtId="0" fontId="5" fillId="0" borderId="99" xfId="1" applyFont="1" applyBorder="1" applyAlignment="1" applyProtection="1">
      <alignment horizontal="left" vertical="center" shrinkToFit="1"/>
      <protection locked="0"/>
    </xf>
    <xf numFmtId="0" fontId="5" fillId="0" borderId="55" xfId="1" applyFont="1" applyBorder="1" applyAlignment="1" applyProtection="1">
      <alignment horizontal="left" vertical="center"/>
      <protection locked="0"/>
    </xf>
    <xf numFmtId="0" fontId="5" fillId="0" borderId="60" xfId="1" applyFont="1" applyBorder="1" applyAlignment="1" applyProtection="1">
      <alignment horizontal="left" vertical="center"/>
      <protection locked="0"/>
    </xf>
    <xf numFmtId="0" fontId="6" fillId="0" borderId="61" xfId="7" applyFont="1" applyBorder="1" applyAlignment="1">
      <alignment horizontal="center" vertical="center"/>
    </xf>
    <xf numFmtId="0" fontId="6" fillId="0" borderId="62" xfId="7" applyFont="1" applyBorder="1" applyAlignment="1">
      <alignment horizontal="center" vertical="center"/>
    </xf>
    <xf numFmtId="0" fontId="6" fillId="0" borderId="63" xfId="7" applyFont="1" applyBorder="1" applyAlignment="1">
      <alignment horizontal="center" vertical="center"/>
    </xf>
    <xf numFmtId="0" fontId="5" fillId="0" borderId="29" xfId="4" applyFont="1" applyBorder="1" applyAlignment="1">
      <alignment horizontal="center" vertical="center" shrinkToFit="1"/>
    </xf>
    <xf numFmtId="0" fontId="5" fillId="0" borderId="97" xfId="4" applyFont="1" applyBorder="1" applyAlignment="1">
      <alignment horizontal="center" vertical="center" shrinkToFit="1"/>
    </xf>
    <xf numFmtId="0" fontId="5" fillId="0" borderId="82" xfId="4" applyFont="1" applyBorder="1" applyAlignment="1">
      <alignment horizontal="center" vertical="center" shrinkToFit="1"/>
    </xf>
    <xf numFmtId="0" fontId="5" fillId="0" borderId="41" xfId="1" applyFont="1" applyBorder="1" applyAlignment="1" applyProtection="1">
      <alignment horizontal="left" vertical="center"/>
      <protection locked="0"/>
    </xf>
    <xf numFmtId="0" fontId="5" fillId="0" borderId="42" xfId="1" applyFont="1" applyBorder="1" applyAlignment="1" applyProtection="1">
      <alignment horizontal="left" vertical="center"/>
      <protection locked="0"/>
    </xf>
    <xf numFmtId="0" fontId="5" fillId="0" borderId="109" xfId="1" applyFont="1" applyBorder="1" applyAlignment="1" applyProtection="1">
      <alignment horizontal="left" vertical="center"/>
      <protection locked="0"/>
    </xf>
    <xf numFmtId="0" fontId="5" fillId="0" borderId="113" xfId="1" applyFont="1" applyBorder="1" applyAlignment="1" applyProtection="1">
      <alignment horizontal="left" vertical="center"/>
      <protection locked="0"/>
    </xf>
    <xf numFmtId="0" fontId="5" fillId="0" borderId="103" xfId="1" applyFont="1" applyBorder="1" applyAlignment="1" applyProtection="1">
      <alignment horizontal="left" vertical="center"/>
      <protection locked="0"/>
    </xf>
    <xf numFmtId="0" fontId="5" fillId="0" borderId="104" xfId="1" applyFont="1" applyBorder="1" applyAlignment="1" applyProtection="1">
      <alignment horizontal="left" vertical="center"/>
      <protection locked="0"/>
    </xf>
    <xf numFmtId="0" fontId="5" fillId="0" borderId="35" xfId="1" applyFont="1" applyBorder="1" applyAlignment="1" applyProtection="1">
      <alignment horizontal="left" vertical="center" shrinkToFit="1"/>
      <protection locked="0"/>
    </xf>
    <xf numFmtId="0" fontId="5" fillId="0" borderId="36" xfId="1" applyFont="1" applyBorder="1" applyAlignment="1" applyProtection="1">
      <alignment horizontal="left" vertical="center" shrinkToFit="1"/>
      <protection locked="0"/>
    </xf>
    <xf numFmtId="0" fontId="5" fillId="0" borderId="9" xfId="4" applyFont="1" applyBorder="1" applyAlignment="1">
      <alignment horizontal="center" vertical="center"/>
    </xf>
    <xf numFmtId="0" fontId="5" fillId="0" borderId="32" xfId="4" applyFont="1" applyBorder="1" applyAlignment="1">
      <alignment horizontal="center" vertical="center"/>
    </xf>
    <xf numFmtId="0" fontId="5" fillId="0" borderId="88" xfId="1" applyFont="1" applyBorder="1" applyAlignment="1" applyProtection="1">
      <alignment horizontal="left" vertical="center" wrapText="1"/>
      <protection locked="0"/>
    </xf>
    <xf numFmtId="0" fontId="5" fillId="0" borderId="44" xfId="4" applyFont="1" applyBorder="1" applyAlignment="1">
      <alignment horizontal="center" vertical="center"/>
    </xf>
    <xf numFmtId="0" fontId="5" fillId="0" borderId="45" xfId="4" applyFont="1" applyBorder="1" applyAlignment="1">
      <alignment horizontal="center" vertical="center"/>
    </xf>
    <xf numFmtId="0" fontId="6" fillId="0" borderId="45" xfId="7" applyFont="1" applyBorder="1" applyAlignment="1">
      <alignment horizontal="center" vertical="center"/>
    </xf>
    <xf numFmtId="0" fontId="6" fillId="0" borderId="46" xfId="7" applyFont="1" applyBorder="1" applyAlignment="1">
      <alignment horizontal="center" vertical="center"/>
    </xf>
    <xf numFmtId="0" fontId="33" fillId="0" borderId="0" xfId="7" applyFont="1" applyAlignment="1">
      <alignment horizontal="left" vertical="top" wrapText="1"/>
    </xf>
    <xf numFmtId="0" fontId="5" fillId="3" borderId="42" xfId="1" applyFont="1" applyFill="1" applyBorder="1" applyAlignment="1">
      <alignment horizontal="center" vertical="center" shrinkToFit="1"/>
    </xf>
    <xf numFmtId="0" fontId="5" fillId="0" borderId="88" xfId="1" applyFont="1" applyBorder="1" applyAlignment="1" applyProtection="1">
      <alignment horizontal="left" vertical="center" shrinkToFit="1"/>
      <protection locked="0"/>
    </xf>
    <xf numFmtId="0" fontId="5" fillId="0" borderId="101" xfId="1" applyFont="1" applyBorder="1" applyAlignment="1" applyProtection="1">
      <alignment horizontal="left" vertical="center" shrinkToFit="1"/>
      <protection locked="0"/>
    </xf>
    <xf numFmtId="0" fontId="5" fillId="0" borderId="7" xfId="4" applyFont="1" applyBorder="1" applyAlignment="1">
      <alignment horizontal="center" vertical="center" shrinkToFit="1"/>
    </xf>
    <xf numFmtId="0" fontId="5" fillId="0" borderId="2" xfId="4" applyFont="1" applyBorder="1" applyAlignment="1">
      <alignment horizontal="center" vertical="center" shrinkToFit="1"/>
    </xf>
    <xf numFmtId="0" fontId="5" fillId="0" borderId="6" xfId="4" applyFont="1" applyBorder="1" applyAlignment="1">
      <alignment horizontal="center" vertical="center" shrinkToFit="1"/>
    </xf>
    <xf numFmtId="0" fontId="5" fillId="0" borderId="50" xfId="4" applyFont="1" applyBorder="1" applyAlignment="1">
      <alignment horizontal="center" vertical="center"/>
    </xf>
    <xf numFmtId="0" fontId="31" fillId="0" borderId="0" xfId="7" applyFont="1" applyAlignment="1">
      <alignment horizontal="left" vertical="center"/>
    </xf>
    <xf numFmtId="0" fontId="5" fillId="3" borderId="48" xfId="1" applyFont="1" applyFill="1" applyBorder="1" applyAlignment="1">
      <alignment horizontal="center" vertical="center" shrinkToFit="1"/>
    </xf>
    <xf numFmtId="0" fontId="5" fillId="3" borderId="11" xfId="1" applyFont="1" applyFill="1" applyBorder="1" applyAlignment="1">
      <alignment horizontal="center" vertical="center" shrinkToFit="1"/>
    </xf>
    <xf numFmtId="0" fontId="5" fillId="0" borderId="89" xfId="1" applyFont="1" applyBorder="1" applyAlignment="1" applyProtection="1">
      <alignment horizontal="left" vertical="center"/>
      <protection locked="0"/>
    </xf>
    <xf numFmtId="0" fontId="5" fillId="0" borderId="82" xfId="1" applyFont="1" applyBorder="1" applyAlignment="1" applyProtection="1">
      <alignment horizontal="left" vertical="center"/>
      <protection locked="0"/>
    </xf>
    <xf numFmtId="0" fontId="5" fillId="0" borderId="81" xfId="1" applyFont="1" applyBorder="1" applyAlignment="1" applyProtection="1">
      <alignment horizontal="left" vertical="center"/>
      <protection locked="0"/>
    </xf>
    <xf numFmtId="0" fontId="5" fillId="0" borderId="40" xfId="1" applyFont="1" applyBorder="1" applyAlignment="1" applyProtection="1">
      <alignment horizontal="left" vertical="center" shrinkToFit="1"/>
      <protection locked="0"/>
    </xf>
    <xf numFmtId="0" fontId="5" fillId="0" borderId="11" xfId="1" applyFont="1" applyBorder="1" applyAlignment="1" applyProtection="1">
      <alignment horizontal="left" vertical="center" shrinkToFit="1"/>
      <protection locked="0"/>
    </xf>
    <xf numFmtId="0" fontId="5" fillId="0" borderId="13" xfId="1" applyFont="1" applyBorder="1" applyAlignment="1" applyProtection="1">
      <alignment horizontal="left" vertical="center" shrinkToFit="1"/>
      <protection locked="0"/>
    </xf>
    <xf numFmtId="0" fontId="5" fillId="0" borderId="89" xfId="1" applyFont="1" applyBorder="1" applyAlignment="1" applyProtection="1">
      <alignment horizontal="left" vertical="center" shrinkToFit="1"/>
      <protection locked="0"/>
    </xf>
    <xf numFmtId="0" fontId="5" fillId="0" borderId="82" xfId="1" applyFont="1" applyBorder="1" applyAlignment="1" applyProtection="1">
      <alignment horizontal="left" vertical="center" shrinkToFit="1"/>
      <protection locked="0"/>
    </xf>
    <xf numFmtId="0" fontId="5" fillId="0" borderId="81" xfId="1" applyFont="1" applyBorder="1" applyAlignment="1" applyProtection="1">
      <alignment horizontal="left" vertical="center" shrinkToFit="1"/>
      <protection locked="0"/>
    </xf>
    <xf numFmtId="0" fontId="5" fillId="0" borderId="56" xfId="1" applyFont="1" applyBorder="1" applyAlignment="1" applyProtection="1">
      <alignment horizontal="left" vertical="center"/>
      <protection locked="0"/>
    </xf>
    <xf numFmtId="0" fontId="5" fillId="0" borderId="57" xfId="1" applyFont="1" applyBorder="1" applyAlignment="1" applyProtection="1">
      <alignment horizontal="left" vertical="center"/>
      <protection locked="0"/>
    </xf>
    <xf numFmtId="0" fontId="5" fillId="0" borderId="58" xfId="1" applyFont="1" applyBorder="1" applyAlignment="1" applyProtection="1">
      <alignment horizontal="left" vertical="center"/>
      <protection locked="0"/>
    </xf>
    <xf numFmtId="0" fontId="33" fillId="0" borderId="0" xfId="7" applyFont="1" applyAlignment="1">
      <alignment horizontal="left" vertical="center"/>
    </xf>
    <xf numFmtId="0" fontId="5" fillId="3" borderId="8" xfId="1" applyFont="1" applyFill="1" applyBorder="1" applyAlignment="1">
      <alignment horizontal="center" vertical="center" shrinkToFit="1"/>
    </xf>
    <xf numFmtId="0" fontId="5" fillId="3" borderId="12" xfId="1" applyFont="1" applyFill="1" applyBorder="1" applyAlignment="1">
      <alignment horizontal="center" vertical="center" shrinkToFit="1"/>
    </xf>
    <xf numFmtId="0" fontId="5" fillId="0" borderId="51" xfId="1" applyFont="1" applyBorder="1" applyAlignment="1" applyProtection="1">
      <alignment horizontal="left" vertical="center"/>
      <protection locked="0"/>
    </xf>
    <xf numFmtId="0" fontId="5" fillId="0" borderId="65" xfId="1" applyFont="1" applyBorder="1" applyAlignment="1" applyProtection="1">
      <alignment horizontal="left" vertical="center"/>
      <protection locked="0"/>
    </xf>
    <xf numFmtId="0" fontId="5" fillId="0" borderId="109" xfId="1" applyFont="1" applyBorder="1" applyAlignment="1" applyProtection="1">
      <alignment horizontal="left" vertical="center" shrinkToFit="1"/>
      <protection locked="0"/>
    </xf>
    <xf numFmtId="0" fontId="5" fillId="0" borderId="113" xfId="1" applyFont="1" applyBorder="1" applyAlignment="1" applyProtection="1">
      <alignment horizontal="left" vertical="center" shrinkToFit="1"/>
      <protection locked="0"/>
    </xf>
    <xf numFmtId="0" fontId="5" fillId="0" borderId="46" xfId="1" applyFont="1" applyBorder="1" applyAlignment="1" applyProtection="1">
      <alignment horizontal="left" vertical="center"/>
      <protection locked="0"/>
    </xf>
    <xf numFmtId="0" fontId="5" fillId="0" borderId="66" xfId="1" applyFont="1" applyBorder="1" applyAlignment="1" applyProtection="1">
      <alignment horizontal="left" vertical="center"/>
      <protection locked="0"/>
    </xf>
    <xf numFmtId="0" fontId="5" fillId="6" borderId="12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67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0" borderId="53" xfId="4" applyFont="1" applyBorder="1" applyAlignment="1">
      <alignment horizontal="center" vertical="center"/>
    </xf>
    <xf numFmtId="0" fontId="5" fillId="0" borderId="92" xfId="1" applyFont="1" applyBorder="1" applyAlignment="1" applyProtection="1">
      <alignment horizontal="left" vertical="center"/>
      <protection locked="0"/>
    </xf>
    <xf numFmtId="0" fontId="5" fillId="0" borderId="105" xfId="1" applyFont="1" applyBorder="1" applyAlignment="1" applyProtection="1">
      <alignment horizontal="left" vertical="center"/>
      <protection locked="0"/>
    </xf>
  </cellXfs>
  <cellStyles count="13">
    <cellStyle name="ハイパーリンク" xfId="12" builtinId="8"/>
    <cellStyle name="桁区切り" xfId="11" builtinId="6"/>
    <cellStyle name="桁区切り 2 2" xfId="5" xr:uid="{8748BC79-C82C-4EE7-8D6C-92A5D472A110}"/>
    <cellStyle name="桁区切り 2 4" xfId="3" xr:uid="{23593837-FD86-4CE9-BCEC-CB83106ED0CD}"/>
    <cellStyle name="桁区切り 3" xfId="8" xr:uid="{AEDEBC5F-F3AA-43BA-BF86-CE9BBEDA5754}"/>
    <cellStyle name="桁区切り 40" xfId="6" xr:uid="{B33586C8-116A-4DEF-A00E-0F892E2AC5FF}"/>
    <cellStyle name="標準" xfId="0" builtinId="0"/>
    <cellStyle name="標準 15" xfId="4" xr:uid="{61E81C45-8763-47B7-90F8-3295D4C5993B}"/>
    <cellStyle name="標準 2" xfId="10" xr:uid="{E7B35A15-33AA-450B-A939-8FF384B990D1}"/>
    <cellStyle name="標準 2 2" xfId="7" xr:uid="{EB527B6B-AB89-45C1-9DFB-D675FDE692A0}"/>
    <cellStyle name="標準 2 3" xfId="1" xr:uid="{C54CF9EE-C014-4A24-B6B6-4B6DF0E3BE64}"/>
    <cellStyle name="標準 28 4" xfId="2" xr:uid="{BFAE70F4-807E-47CA-8B63-C142A64EADFC}"/>
    <cellStyle name="標準 5" xfId="9" xr:uid="{E18A8B17-BF6D-4980-B2EA-FDD1ECE299A7}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110903</xdr:colOff>
      <xdr:row>2</xdr:row>
      <xdr:rowOff>377072</xdr:rowOff>
    </xdr:from>
    <xdr:to>
      <xdr:col>12</xdr:col>
      <xdr:colOff>673343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9D4F46F-DA62-47FF-978A-87BFDCE10FC3}"/>
            </a:ext>
          </a:extLst>
        </xdr:cNvPr>
        <xdr:cNvCxnSpPr/>
      </xdr:nvCxnSpPr>
      <xdr:spPr>
        <a:xfrm>
          <a:off x="7699480" y="1150070"/>
          <a:ext cx="3437616" cy="942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122313</xdr:colOff>
      <xdr:row>5</xdr:row>
      <xdr:rowOff>-1</xdr:rowOff>
    </xdr:from>
    <xdr:to>
      <xdr:col>12</xdr:col>
      <xdr:colOff>646409</xdr:colOff>
      <xdr:row>5</xdr:row>
      <xdr:rowOff>7380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13BFFC3-C2E4-4D4E-86EE-036B8E1D3FB0}"/>
            </a:ext>
          </a:extLst>
        </xdr:cNvPr>
        <xdr:cNvCxnSpPr/>
      </xdr:nvCxnSpPr>
      <xdr:spPr>
        <a:xfrm flipV="1">
          <a:off x="7710890" y="1932494"/>
          <a:ext cx="3399272" cy="73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2539</xdr:colOff>
      <xdr:row>34</xdr:row>
      <xdr:rowOff>28816</xdr:rowOff>
    </xdr:from>
    <xdr:to>
      <xdr:col>12</xdr:col>
      <xdr:colOff>555171</xdr:colOff>
      <xdr:row>34</xdr:row>
      <xdr:rowOff>1177643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D133ED64-4BE0-4621-A78F-D77267EDC893}"/>
            </a:ext>
          </a:extLst>
        </xdr:cNvPr>
        <xdr:cNvGrpSpPr>
          <a:grpSpLocks noChangeAspect="1"/>
        </xdr:cNvGrpSpPr>
      </xdr:nvGrpSpPr>
      <xdr:grpSpPr>
        <a:xfrm>
          <a:off x="8917602" y="9913493"/>
          <a:ext cx="2101322" cy="1148827"/>
          <a:chOff x="9211501" y="16401930"/>
          <a:chExt cx="2275045" cy="1191270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1E94C49B-DF72-46E4-99FC-F9D3F8CBD865}"/>
              </a:ext>
            </a:extLst>
          </xdr:cNvPr>
          <xdr:cNvSpPr/>
        </xdr:nvSpPr>
        <xdr:spPr>
          <a:xfrm>
            <a:off x="9218506" y="16401930"/>
            <a:ext cx="2260074" cy="1191269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8071A706-6528-4B5B-99D5-2BFD8174947B}"/>
              </a:ext>
            </a:extLst>
          </xdr:cNvPr>
          <xdr:cNvCxnSpPr/>
        </xdr:nvCxnSpPr>
        <xdr:spPr>
          <a:xfrm flipV="1">
            <a:off x="9211501" y="16705994"/>
            <a:ext cx="2275045" cy="14456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609FCF45-C0F2-4E30-8B10-62A0F8FE7892}"/>
              </a:ext>
            </a:extLst>
          </xdr:cNvPr>
          <xdr:cNvCxnSpPr>
            <a:stCxn id="5" idx="0"/>
            <a:endCxn id="5" idx="2"/>
          </xdr:cNvCxnSpPr>
        </xdr:nvCxnSpPr>
        <xdr:spPr>
          <a:xfrm>
            <a:off x="10348543" y="16401931"/>
            <a:ext cx="0" cy="1191269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A47243EC-6E48-4BA0-AD3A-7EC21E0F11BE}"/>
              </a:ext>
            </a:extLst>
          </xdr:cNvPr>
          <xdr:cNvSpPr txBox="1"/>
        </xdr:nvSpPr>
        <xdr:spPr>
          <a:xfrm>
            <a:off x="9376512" y="16502400"/>
            <a:ext cx="774104" cy="165237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9E64CA14-EE77-4BD9-BB38-98534A1C08F9}"/>
              </a:ext>
            </a:extLst>
          </xdr:cNvPr>
          <xdr:cNvSpPr txBox="1"/>
        </xdr:nvSpPr>
        <xdr:spPr>
          <a:xfrm>
            <a:off x="10448722" y="16494552"/>
            <a:ext cx="869086" cy="180869"/>
          </a:xfrm>
          <a:prstGeom prst="rect">
            <a:avLst/>
          </a:prstGeom>
          <a:noFill/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>
    <xdr:from>
      <xdr:col>9</xdr:col>
      <xdr:colOff>110904</xdr:colOff>
      <xdr:row>4</xdr:row>
      <xdr:rowOff>-1</xdr:rowOff>
    </xdr:from>
    <xdr:to>
      <xdr:col>12</xdr:col>
      <xdr:colOff>659876</xdr:colOff>
      <xdr:row>4</xdr:row>
      <xdr:rowOff>13467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581F3A-6733-4E15-A51A-F79CF780B569}"/>
            </a:ext>
          </a:extLst>
        </xdr:cNvPr>
        <xdr:cNvCxnSpPr/>
      </xdr:nvCxnSpPr>
      <xdr:spPr>
        <a:xfrm>
          <a:off x="7699481" y="1545995"/>
          <a:ext cx="3424148" cy="1346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130220</xdr:colOff>
      <xdr:row>5</xdr:row>
      <xdr:rowOff>377071</xdr:rowOff>
    </xdr:from>
    <xdr:to>
      <xdr:col>12</xdr:col>
      <xdr:colOff>713743</xdr:colOff>
      <xdr:row>6</xdr:row>
      <xdr:rowOff>8225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AEAC08D6-7585-4247-BB5F-15C6F350E82C}"/>
            </a:ext>
          </a:extLst>
        </xdr:cNvPr>
        <xdr:cNvCxnSpPr/>
      </xdr:nvCxnSpPr>
      <xdr:spPr>
        <a:xfrm flipV="1">
          <a:off x="7718797" y="2309566"/>
          <a:ext cx="3458699" cy="1765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99813</xdr:colOff>
      <xdr:row>7</xdr:row>
      <xdr:rowOff>11089</xdr:rowOff>
    </xdr:from>
    <xdr:to>
      <xdr:col>12</xdr:col>
      <xdr:colOff>713743</xdr:colOff>
      <xdr:row>7</xdr:row>
      <xdr:rowOff>13467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5F121EB-E3F1-45FE-9A7F-37DBF2DCEA82}"/>
            </a:ext>
          </a:extLst>
        </xdr:cNvPr>
        <xdr:cNvCxnSpPr/>
      </xdr:nvCxnSpPr>
      <xdr:spPr>
        <a:xfrm>
          <a:off x="7688390" y="2716582"/>
          <a:ext cx="3489106" cy="237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85698</xdr:colOff>
      <xdr:row>2</xdr:row>
      <xdr:rowOff>359934</xdr:rowOff>
    </xdr:from>
    <xdr:to>
      <xdr:col>11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B3DC206-7C8B-4EB7-AB58-3BE2B634647E}"/>
            </a:ext>
          </a:extLst>
        </xdr:cNvPr>
        <xdr:cNvCxnSpPr/>
      </xdr:nvCxnSpPr>
      <xdr:spPr>
        <a:xfrm>
          <a:off x="7391471" y="1132932"/>
          <a:ext cx="3502486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100981</xdr:colOff>
      <xdr:row>3</xdr:row>
      <xdr:rowOff>358078</xdr:rowOff>
    </xdr:from>
    <xdr:to>
      <xdr:col>11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6F9CDEC-4D79-4505-85D2-0D16AE5989B3}"/>
            </a:ext>
          </a:extLst>
        </xdr:cNvPr>
        <xdr:cNvCxnSpPr/>
      </xdr:nvCxnSpPr>
      <xdr:spPr>
        <a:xfrm>
          <a:off x="7406754" y="1517575"/>
          <a:ext cx="3487203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2FB0302-3302-4606-8B5F-234F3E55EF54}"/>
            </a:ext>
          </a:extLst>
        </xdr:cNvPr>
        <xdr:cNvCxnSpPr/>
      </xdr:nvCxnSpPr>
      <xdr:spPr>
        <a:xfrm>
          <a:off x="7439177" y="1919356"/>
          <a:ext cx="3462493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EC6115A-FAB5-4571-94D5-327981C81461}"/>
            </a:ext>
          </a:extLst>
        </xdr:cNvPr>
        <xdr:cNvCxnSpPr/>
      </xdr:nvCxnSpPr>
      <xdr:spPr>
        <a:xfrm>
          <a:off x="7439177" y="1919356"/>
          <a:ext cx="3458922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97268</xdr:colOff>
      <xdr:row>5</xdr:row>
      <xdr:rowOff>371504</xdr:rowOff>
    </xdr:from>
    <xdr:to>
      <xdr:col>11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36ED898-05A8-4FCC-9708-B8AAE3559E40}"/>
            </a:ext>
          </a:extLst>
        </xdr:cNvPr>
        <xdr:cNvCxnSpPr/>
      </xdr:nvCxnSpPr>
      <xdr:spPr>
        <a:xfrm>
          <a:off x="7403041" y="2303999"/>
          <a:ext cx="3496629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129691</xdr:colOff>
      <xdr:row>6</xdr:row>
      <xdr:rowOff>369647</xdr:rowOff>
    </xdr:from>
    <xdr:to>
      <xdr:col>11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878ECAD-D640-4321-A9E7-A64B9EC0E064}"/>
            </a:ext>
          </a:extLst>
        </xdr:cNvPr>
        <xdr:cNvCxnSpPr/>
      </xdr:nvCxnSpPr>
      <xdr:spPr>
        <a:xfrm>
          <a:off x="7435464" y="2688641"/>
          <a:ext cx="3466206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43542</xdr:colOff>
      <xdr:row>29</xdr:row>
      <xdr:rowOff>10885</xdr:rowOff>
    </xdr:from>
    <xdr:to>
      <xdr:col>11</xdr:col>
      <xdr:colOff>56782</xdr:colOff>
      <xdr:row>30</xdr:row>
      <xdr:rowOff>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1151DC7B-0CEB-4890-9478-77C126A230B1}"/>
            </a:ext>
          </a:extLst>
        </xdr:cNvPr>
        <xdr:cNvGrpSpPr>
          <a:grpSpLocks noChangeAspect="1"/>
        </xdr:cNvGrpSpPr>
      </xdr:nvGrpSpPr>
      <xdr:grpSpPr>
        <a:xfrm>
          <a:off x="8541132" y="8414208"/>
          <a:ext cx="2060204" cy="1174199"/>
          <a:chOff x="9290130" y="16401930"/>
          <a:chExt cx="2352435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25749CB4-31F7-4472-BA65-ED9A9C7FD217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3F36CCE3-6AE0-4A86-BA15-62982B3D18CD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D0344153-7550-49DB-84AB-24448C7F05CA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7E5475AC-6A62-4283-A2BC-E02613093451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5D484ACF-4A4B-4F2D-BF25-4378A662FB17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32656</xdr:colOff>
      <xdr:row>46</xdr:row>
      <xdr:rowOff>54428</xdr:rowOff>
    </xdr:from>
    <xdr:to>
      <xdr:col>11</xdr:col>
      <xdr:colOff>10885</xdr:colOff>
      <xdr:row>46</xdr:row>
      <xdr:rowOff>1164771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91BE907-41B6-4C25-99DD-FC31360687E2}"/>
            </a:ext>
          </a:extLst>
        </xdr:cNvPr>
        <xdr:cNvGrpSpPr>
          <a:grpSpLocks noChangeAspect="1"/>
        </xdr:cNvGrpSpPr>
      </xdr:nvGrpSpPr>
      <xdr:grpSpPr>
        <a:xfrm>
          <a:off x="8605156" y="12675053"/>
          <a:ext cx="2045154" cy="1110343"/>
          <a:chOff x="9290130" y="16401930"/>
          <a:chExt cx="2352435" cy="140300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1ADF847C-40B6-47B2-8126-FCA7DB56781D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FC04C418-D827-4A01-AE1D-39D582F8DF88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78AE4FD5-3CF9-4BEB-9571-10BBD99B16E6}"/>
              </a:ext>
            </a:extLst>
          </xdr:cNvPr>
          <xdr:cNvCxnSpPr>
            <a:stCxn id="3" idx="0"/>
            <a:endCxn id="3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EDF759B1-CB93-41DC-97BF-6353D912D23F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33D297A-6463-4FFE-B18C-B9F9288E2B86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>
    <xdr:from>
      <xdr:col>9</xdr:col>
      <xdr:colOff>85698</xdr:colOff>
      <xdr:row>2</xdr:row>
      <xdr:rowOff>359934</xdr:rowOff>
    </xdr:from>
    <xdr:to>
      <xdr:col>11</xdr:col>
      <xdr:colOff>411351</xdr:colOff>
      <xdr:row>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D441A12-1C05-4162-AC48-2859A6163139}"/>
            </a:ext>
          </a:extLst>
        </xdr:cNvPr>
        <xdr:cNvCxnSpPr/>
      </xdr:nvCxnSpPr>
      <xdr:spPr>
        <a:xfrm>
          <a:off x="7391471" y="1132932"/>
          <a:ext cx="3464779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100981</xdr:colOff>
      <xdr:row>3</xdr:row>
      <xdr:rowOff>358078</xdr:rowOff>
    </xdr:from>
    <xdr:to>
      <xdr:col>11</xdr:col>
      <xdr:colOff>411351</xdr:colOff>
      <xdr:row>3</xdr:row>
      <xdr:rowOff>375216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8ED3D50-99E9-4AB4-8552-D3C51CBC2122}"/>
            </a:ext>
          </a:extLst>
        </xdr:cNvPr>
        <xdr:cNvCxnSpPr/>
      </xdr:nvCxnSpPr>
      <xdr:spPr>
        <a:xfrm>
          <a:off x="7406754" y="1517575"/>
          <a:ext cx="3449496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428491</xdr:colOff>
      <xdr:row>5</xdr:row>
      <xdr:rowOff>13427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78FF15A9-0597-44B7-9BC7-6A1EAD240CFE}"/>
            </a:ext>
          </a:extLst>
        </xdr:cNvPr>
        <xdr:cNvCxnSpPr/>
      </xdr:nvCxnSpPr>
      <xdr:spPr>
        <a:xfrm>
          <a:off x="7439177" y="1919356"/>
          <a:ext cx="3424786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443774</xdr:colOff>
      <xdr:row>5</xdr:row>
      <xdr:rowOff>13427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C9B4F7B-2CF7-483C-AEA6-8AE1E6142A9D}"/>
            </a:ext>
          </a:extLst>
        </xdr:cNvPr>
        <xdr:cNvCxnSpPr/>
      </xdr:nvCxnSpPr>
      <xdr:spPr>
        <a:xfrm>
          <a:off x="7439177" y="1919356"/>
          <a:ext cx="3421215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97268</xdr:colOff>
      <xdr:row>5</xdr:row>
      <xdr:rowOff>371504</xdr:rowOff>
    </xdr:from>
    <xdr:to>
      <xdr:col>11</xdr:col>
      <xdr:colOff>407638</xdr:colOff>
      <xdr:row>6</xdr:row>
      <xdr:rowOff>11569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AF170AE-DFA1-4C64-8248-31857A4A3598}"/>
            </a:ext>
          </a:extLst>
        </xdr:cNvPr>
        <xdr:cNvCxnSpPr/>
      </xdr:nvCxnSpPr>
      <xdr:spPr>
        <a:xfrm>
          <a:off x="7403041" y="2303999"/>
          <a:ext cx="3458922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129691</xdr:colOff>
      <xdr:row>6</xdr:row>
      <xdr:rowOff>369647</xdr:rowOff>
    </xdr:from>
    <xdr:to>
      <xdr:col>11</xdr:col>
      <xdr:colOff>428491</xdr:colOff>
      <xdr:row>7</xdr:row>
      <xdr:rowOff>9713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789AE12C-0C7A-43FD-A6FB-7207AF065CCB}"/>
            </a:ext>
          </a:extLst>
        </xdr:cNvPr>
        <xdr:cNvCxnSpPr/>
      </xdr:nvCxnSpPr>
      <xdr:spPr>
        <a:xfrm>
          <a:off x="7435464" y="2688641"/>
          <a:ext cx="3428499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85698</xdr:colOff>
      <xdr:row>2</xdr:row>
      <xdr:rowOff>359934</xdr:rowOff>
    </xdr:from>
    <xdr:to>
      <xdr:col>11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93387C1-A1FC-42DC-88A4-B71EDA9CFD55}"/>
            </a:ext>
          </a:extLst>
        </xdr:cNvPr>
        <xdr:cNvCxnSpPr/>
      </xdr:nvCxnSpPr>
      <xdr:spPr>
        <a:xfrm>
          <a:off x="7391471" y="1132932"/>
          <a:ext cx="3040573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100981</xdr:colOff>
      <xdr:row>3</xdr:row>
      <xdr:rowOff>358078</xdr:rowOff>
    </xdr:from>
    <xdr:to>
      <xdr:col>11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D88E2EC-465A-4813-8979-AD1844D907D3}"/>
            </a:ext>
          </a:extLst>
        </xdr:cNvPr>
        <xdr:cNvCxnSpPr/>
      </xdr:nvCxnSpPr>
      <xdr:spPr>
        <a:xfrm>
          <a:off x="7406754" y="1517575"/>
          <a:ext cx="3025290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903F09E-832E-4D9C-AC72-33510DAF7419}"/>
            </a:ext>
          </a:extLst>
        </xdr:cNvPr>
        <xdr:cNvCxnSpPr/>
      </xdr:nvCxnSpPr>
      <xdr:spPr>
        <a:xfrm>
          <a:off x="7439177" y="1919356"/>
          <a:ext cx="3010007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A99DA92-3113-4086-8222-27518F2DBCD0}"/>
            </a:ext>
          </a:extLst>
        </xdr:cNvPr>
        <xdr:cNvCxnSpPr/>
      </xdr:nvCxnSpPr>
      <xdr:spPr>
        <a:xfrm>
          <a:off x="7439177" y="1919356"/>
          <a:ext cx="3006436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97268</xdr:colOff>
      <xdr:row>5</xdr:row>
      <xdr:rowOff>371504</xdr:rowOff>
    </xdr:from>
    <xdr:to>
      <xdr:col>11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35EDF18-EF90-4B5D-A726-D7F8972D1D8A}"/>
            </a:ext>
          </a:extLst>
        </xdr:cNvPr>
        <xdr:cNvCxnSpPr/>
      </xdr:nvCxnSpPr>
      <xdr:spPr>
        <a:xfrm>
          <a:off x="7403041" y="2303999"/>
          <a:ext cx="3025290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129691</xdr:colOff>
      <xdr:row>6</xdr:row>
      <xdr:rowOff>369647</xdr:rowOff>
    </xdr:from>
    <xdr:to>
      <xdr:col>11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27D551C-C9B4-45C6-BEEC-DADA9E925BD4}"/>
            </a:ext>
          </a:extLst>
        </xdr:cNvPr>
        <xdr:cNvCxnSpPr/>
      </xdr:nvCxnSpPr>
      <xdr:spPr>
        <a:xfrm>
          <a:off x="7435464" y="2688641"/>
          <a:ext cx="3013720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44823</xdr:colOff>
      <xdr:row>34</xdr:row>
      <xdr:rowOff>32598</xdr:rowOff>
    </xdr:from>
    <xdr:to>
      <xdr:col>11</xdr:col>
      <xdr:colOff>421341</xdr:colOff>
      <xdr:row>34</xdr:row>
      <xdr:rowOff>1140961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D0F3370-424C-4618-A318-1E20732C8024}"/>
            </a:ext>
          </a:extLst>
        </xdr:cNvPr>
        <xdr:cNvGrpSpPr>
          <a:grpSpLocks noChangeAspect="1"/>
        </xdr:cNvGrpSpPr>
      </xdr:nvGrpSpPr>
      <xdr:grpSpPr>
        <a:xfrm>
          <a:off x="8617323" y="9500448"/>
          <a:ext cx="1929093" cy="1108363"/>
          <a:chOff x="9290129" y="16401930"/>
          <a:chExt cx="2352435" cy="1403010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5AFC73F0-A695-49E8-91F1-32C7798C7C5B}"/>
              </a:ext>
            </a:extLst>
          </xdr:cNvPr>
          <xdr:cNvSpPr/>
        </xdr:nvSpPr>
        <xdr:spPr>
          <a:xfrm>
            <a:off x="9290129" y="16401933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C0DBBD12-0601-404A-8A18-D957D29D302E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CA93CEC1-9E2E-43E0-B63E-8846D43CF5EC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A60AF57D-0DE8-45D0-BD52-DE55DE28F4F7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3FEE8F7D-336A-419A-907E-6BC00FAA0073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85698</xdr:colOff>
      <xdr:row>2</xdr:row>
      <xdr:rowOff>359934</xdr:rowOff>
    </xdr:from>
    <xdr:to>
      <xdr:col>12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AA53BFB-D309-401E-9CE1-0178C5198227}"/>
            </a:ext>
          </a:extLst>
        </xdr:cNvPr>
        <xdr:cNvCxnSpPr/>
      </xdr:nvCxnSpPr>
      <xdr:spPr>
        <a:xfrm>
          <a:off x="7957079" y="1132932"/>
          <a:ext cx="3549620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100981</xdr:colOff>
      <xdr:row>3</xdr:row>
      <xdr:rowOff>358078</xdr:rowOff>
    </xdr:from>
    <xdr:to>
      <xdr:col>12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E61C550-C1FB-418B-AE6B-9D17E9E76F73}"/>
            </a:ext>
          </a:extLst>
        </xdr:cNvPr>
        <xdr:cNvCxnSpPr/>
      </xdr:nvCxnSpPr>
      <xdr:spPr>
        <a:xfrm>
          <a:off x="7972362" y="1517575"/>
          <a:ext cx="3534337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133404</xdr:colOff>
      <xdr:row>4</xdr:row>
      <xdr:rowOff>373360</xdr:rowOff>
    </xdr:from>
    <xdr:to>
      <xdr:col>12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E26F735-5B59-48B6-8A35-AF36E7D8B0AA}"/>
            </a:ext>
          </a:extLst>
        </xdr:cNvPr>
        <xdr:cNvCxnSpPr/>
      </xdr:nvCxnSpPr>
      <xdr:spPr>
        <a:xfrm>
          <a:off x="8004785" y="1919356"/>
          <a:ext cx="3519054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133404</xdr:colOff>
      <xdr:row>4</xdr:row>
      <xdr:rowOff>373360</xdr:rowOff>
    </xdr:from>
    <xdr:to>
      <xdr:col>12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CC6F815-C3DA-48D0-8AE4-0A70060155B7}"/>
            </a:ext>
          </a:extLst>
        </xdr:cNvPr>
        <xdr:cNvCxnSpPr/>
      </xdr:nvCxnSpPr>
      <xdr:spPr>
        <a:xfrm>
          <a:off x="8004785" y="1919356"/>
          <a:ext cx="3534337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97268</xdr:colOff>
      <xdr:row>5</xdr:row>
      <xdr:rowOff>371504</xdr:rowOff>
    </xdr:from>
    <xdr:to>
      <xdr:col>12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5D1698C-F6AE-4116-8F80-B05A107B0A5A}"/>
            </a:ext>
          </a:extLst>
        </xdr:cNvPr>
        <xdr:cNvCxnSpPr/>
      </xdr:nvCxnSpPr>
      <xdr:spPr>
        <a:xfrm>
          <a:off x="7968649" y="2303999"/>
          <a:ext cx="3534337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129691</xdr:colOff>
      <xdr:row>6</xdr:row>
      <xdr:rowOff>369647</xdr:rowOff>
    </xdr:from>
    <xdr:to>
      <xdr:col>12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CFB0F14-E0AF-4967-BDD4-5388FA653376}"/>
            </a:ext>
          </a:extLst>
        </xdr:cNvPr>
        <xdr:cNvCxnSpPr/>
      </xdr:nvCxnSpPr>
      <xdr:spPr>
        <a:xfrm>
          <a:off x="8001072" y="2688641"/>
          <a:ext cx="3522767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10885</xdr:colOff>
      <xdr:row>42</xdr:row>
      <xdr:rowOff>32660</xdr:rowOff>
    </xdr:from>
    <xdr:to>
      <xdr:col>12</xdr:col>
      <xdr:colOff>1761</xdr:colOff>
      <xdr:row>43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ECC5B106-D35C-44A8-9DB0-C26FCE58F748}"/>
            </a:ext>
          </a:extLst>
        </xdr:cNvPr>
        <xdr:cNvGrpSpPr>
          <a:grpSpLocks noChangeAspect="1"/>
        </xdr:cNvGrpSpPr>
      </xdr:nvGrpSpPr>
      <xdr:grpSpPr>
        <a:xfrm>
          <a:off x="9154885" y="11500760"/>
          <a:ext cx="2057801" cy="1148441"/>
          <a:chOff x="9290130" y="16401930"/>
          <a:chExt cx="2352435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779A55C5-EFEC-44F0-9D53-6EB0B37710F1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3055E8B0-BE4C-4387-916A-6F8E7CB4D21A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2190EAAA-BFFC-49CC-B3F0-2933B1DE472D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704C222-3169-439B-80AB-FE13645092D5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53C2C52A-9A4E-4BA9-A2EF-1F7699F1B691}"/>
              </a:ext>
            </a:extLst>
          </xdr:cNvPr>
          <xdr:cNvSpPr txBox="1"/>
        </xdr:nvSpPr>
        <xdr:spPr>
          <a:xfrm>
            <a:off x="10486884" y="16467628"/>
            <a:ext cx="1106240" cy="24059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85698</xdr:colOff>
      <xdr:row>2</xdr:row>
      <xdr:rowOff>359934</xdr:rowOff>
    </xdr:from>
    <xdr:to>
      <xdr:col>12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2833850-6F2B-4052-9049-3DD1DC45463B}"/>
            </a:ext>
          </a:extLst>
        </xdr:cNvPr>
        <xdr:cNvCxnSpPr/>
      </xdr:nvCxnSpPr>
      <xdr:spPr>
        <a:xfrm>
          <a:off x="7957079" y="1132932"/>
          <a:ext cx="3549620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100981</xdr:colOff>
      <xdr:row>3</xdr:row>
      <xdr:rowOff>358078</xdr:rowOff>
    </xdr:from>
    <xdr:to>
      <xdr:col>12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2373E37-089B-4980-902C-062AB4C08F19}"/>
            </a:ext>
          </a:extLst>
        </xdr:cNvPr>
        <xdr:cNvCxnSpPr/>
      </xdr:nvCxnSpPr>
      <xdr:spPr>
        <a:xfrm>
          <a:off x="7972362" y="1517575"/>
          <a:ext cx="3534337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133404</xdr:colOff>
      <xdr:row>4</xdr:row>
      <xdr:rowOff>373360</xdr:rowOff>
    </xdr:from>
    <xdr:to>
      <xdr:col>12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89724E9-3DF8-4433-9CF3-7453A205781D}"/>
            </a:ext>
          </a:extLst>
        </xdr:cNvPr>
        <xdr:cNvCxnSpPr/>
      </xdr:nvCxnSpPr>
      <xdr:spPr>
        <a:xfrm>
          <a:off x="8004785" y="1919356"/>
          <a:ext cx="3519054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133404</xdr:colOff>
      <xdr:row>4</xdr:row>
      <xdr:rowOff>373360</xdr:rowOff>
    </xdr:from>
    <xdr:to>
      <xdr:col>12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932E877-3EA2-4D56-B7A6-073637DB0907}"/>
            </a:ext>
          </a:extLst>
        </xdr:cNvPr>
        <xdr:cNvCxnSpPr/>
      </xdr:nvCxnSpPr>
      <xdr:spPr>
        <a:xfrm>
          <a:off x="8004785" y="1919356"/>
          <a:ext cx="3534337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97268</xdr:colOff>
      <xdr:row>5</xdr:row>
      <xdr:rowOff>371504</xdr:rowOff>
    </xdr:from>
    <xdr:to>
      <xdr:col>12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60B59F3-C28C-4C0D-92F7-8029133584D3}"/>
            </a:ext>
          </a:extLst>
        </xdr:cNvPr>
        <xdr:cNvCxnSpPr/>
      </xdr:nvCxnSpPr>
      <xdr:spPr>
        <a:xfrm>
          <a:off x="7968649" y="2303999"/>
          <a:ext cx="3534337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129691</xdr:colOff>
      <xdr:row>6</xdr:row>
      <xdr:rowOff>369647</xdr:rowOff>
    </xdr:from>
    <xdr:to>
      <xdr:col>12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228C853-3C83-4ADC-BB88-14A3396E46D0}"/>
            </a:ext>
          </a:extLst>
        </xdr:cNvPr>
        <xdr:cNvCxnSpPr/>
      </xdr:nvCxnSpPr>
      <xdr:spPr>
        <a:xfrm>
          <a:off x="8001072" y="2688641"/>
          <a:ext cx="3522767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43543</xdr:colOff>
      <xdr:row>31</xdr:row>
      <xdr:rowOff>32657</xdr:rowOff>
    </xdr:from>
    <xdr:to>
      <xdr:col>11</xdr:col>
      <xdr:colOff>2044577</xdr:colOff>
      <xdr:row>31</xdr:row>
      <xdr:rowOff>1132114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1E38E1D-CAC5-4567-A295-143D3EB310A1}"/>
            </a:ext>
          </a:extLst>
        </xdr:cNvPr>
        <xdr:cNvGrpSpPr>
          <a:grpSpLocks noChangeAspect="1"/>
        </xdr:cNvGrpSpPr>
      </xdr:nvGrpSpPr>
      <xdr:grpSpPr>
        <a:xfrm>
          <a:off x="9187543" y="8776607"/>
          <a:ext cx="2001034" cy="1099457"/>
          <a:chOff x="9290130" y="16401930"/>
          <a:chExt cx="2352435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AE00E6E7-337B-4D11-B22A-02CDF4C1955A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69D0F282-BA87-4502-A9D0-3B6FD1500E86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BA5D511F-BAB5-4246-B883-28C307AD74C8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6A9AF45D-F998-4E33-A7CD-C7786D02AB45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AF8AAC2D-5ABE-4F8E-8DB7-9BBE3A12CE86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85698</xdr:colOff>
      <xdr:row>2</xdr:row>
      <xdr:rowOff>359934</xdr:rowOff>
    </xdr:from>
    <xdr:to>
      <xdr:col>13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AF6E152-4FC0-4DDB-A1AF-689D5223630C}"/>
            </a:ext>
          </a:extLst>
        </xdr:cNvPr>
        <xdr:cNvCxnSpPr/>
      </xdr:nvCxnSpPr>
      <xdr:spPr>
        <a:xfrm>
          <a:off x="8192750" y="1132932"/>
          <a:ext cx="3549620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100981</xdr:colOff>
      <xdr:row>3</xdr:row>
      <xdr:rowOff>358078</xdr:rowOff>
    </xdr:from>
    <xdr:to>
      <xdr:col>13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E5D7468-1A98-4180-B380-85461F3D8549}"/>
            </a:ext>
          </a:extLst>
        </xdr:cNvPr>
        <xdr:cNvCxnSpPr/>
      </xdr:nvCxnSpPr>
      <xdr:spPr>
        <a:xfrm>
          <a:off x="8208033" y="1517575"/>
          <a:ext cx="3534337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133404</xdr:colOff>
      <xdr:row>4</xdr:row>
      <xdr:rowOff>373360</xdr:rowOff>
    </xdr:from>
    <xdr:to>
      <xdr:col>13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9BD8618-F9AB-49CC-ACB2-3F155D6FF4F0}"/>
            </a:ext>
          </a:extLst>
        </xdr:cNvPr>
        <xdr:cNvCxnSpPr/>
      </xdr:nvCxnSpPr>
      <xdr:spPr>
        <a:xfrm>
          <a:off x="8240456" y="1919356"/>
          <a:ext cx="3519054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133404</xdr:colOff>
      <xdr:row>4</xdr:row>
      <xdr:rowOff>373360</xdr:rowOff>
    </xdr:from>
    <xdr:to>
      <xdr:col>13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980437A-E898-4151-B8DF-66B19CC3295E}"/>
            </a:ext>
          </a:extLst>
        </xdr:cNvPr>
        <xdr:cNvCxnSpPr/>
      </xdr:nvCxnSpPr>
      <xdr:spPr>
        <a:xfrm>
          <a:off x="8240456" y="1919356"/>
          <a:ext cx="3534337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97268</xdr:colOff>
      <xdr:row>5</xdr:row>
      <xdr:rowOff>371504</xdr:rowOff>
    </xdr:from>
    <xdr:to>
      <xdr:col>13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61F68D1-CEC9-4202-A4CA-22D9ACA1481A}"/>
            </a:ext>
          </a:extLst>
        </xdr:cNvPr>
        <xdr:cNvCxnSpPr/>
      </xdr:nvCxnSpPr>
      <xdr:spPr>
        <a:xfrm>
          <a:off x="8204320" y="2303999"/>
          <a:ext cx="3534337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129691</xdr:colOff>
      <xdr:row>6</xdr:row>
      <xdr:rowOff>369647</xdr:rowOff>
    </xdr:from>
    <xdr:to>
      <xdr:col>13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ACDC372-EC06-4604-8F59-419AF5CBB648}"/>
            </a:ext>
          </a:extLst>
        </xdr:cNvPr>
        <xdr:cNvCxnSpPr/>
      </xdr:nvCxnSpPr>
      <xdr:spPr>
        <a:xfrm>
          <a:off x="8236743" y="2688641"/>
          <a:ext cx="3522767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27709</xdr:colOff>
      <xdr:row>56</xdr:row>
      <xdr:rowOff>27710</xdr:rowOff>
    </xdr:from>
    <xdr:to>
      <xdr:col>13</xdr:col>
      <xdr:colOff>4316</xdr:colOff>
      <xdr:row>57</xdr:row>
      <xdr:rowOff>13855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C1731FC5-EA57-49BC-BE02-4948AE5C80EE}"/>
            </a:ext>
          </a:extLst>
        </xdr:cNvPr>
        <xdr:cNvGrpSpPr>
          <a:grpSpLocks noChangeAspect="1"/>
        </xdr:cNvGrpSpPr>
      </xdr:nvGrpSpPr>
      <xdr:grpSpPr>
        <a:xfrm>
          <a:off x="9409834" y="14943860"/>
          <a:ext cx="2043532" cy="1167245"/>
          <a:chOff x="9278189" y="16412997"/>
          <a:chExt cx="2360037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53E105C5-DA63-4EDC-AA7B-4A6AB2AA77C9}"/>
              </a:ext>
            </a:extLst>
          </xdr:cNvPr>
          <xdr:cNvSpPr/>
        </xdr:nvSpPr>
        <xdr:spPr>
          <a:xfrm>
            <a:off x="9278189" y="16412997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80BB4361-D286-4743-A853-A9656196A1A8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5F8010DC-F676-45D0-8B04-37F5E12F59CB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54406" y="16412997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8295606E-E8D9-43F9-937C-7797DA4BFF66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1B74CFA-C3E2-46CB-A9A1-967F9EEB5E9C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76468-AC18-4137-B0C1-2086D30B0D4A}">
  <sheetPr>
    <pageSetUpPr fitToPage="1"/>
  </sheetPr>
  <dimension ref="A1:R61"/>
  <sheetViews>
    <sheetView tabSelected="1" view="pageBreakPreview" zoomScale="70" zoomScaleNormal="70" zoomScaleSheetLayoutView="70" workbookViewId="0">
      <selection activeCell="Q17" sqref="Q17"/>
    </sheetView>
  </sheetViews>
  <sheetFormatPr defaultColWidth="8.75" defaultRowHeight="13.4" x14ac:dyDescent="0.15"/>
  <cols>
    <col min="1" max="1" width="4" style="82" customWidth="1"/>
    <col min="2" max="2" width="6.75" style="82" customWidth="1"/>
    <col min="3" max="3" width="11.375" style="82" customWidth="1"/>
    <col min="4" max="4" width="5" style="82" customWidth="1"/>
    <col min="5" max="5" width="11.25" style="82" customWidth="1"/>
    <col min="6" max="6" width="11.375" style="82" customWidth="1"/>
    <col min="7" max="7" width="10.625" style="82" customWidth="1"/>
    <col min="8" max="8" width="14.125" style="82" customWidth="1"/>
    <col min="9" max="9" width="26.125" style="82" customWidth="1"/>
    <col min="10" max="10" width="17.5" style="82" customWidth="1"/>
    <col min="11" max="11" width="7.375" style="82" customWidth="1"/>
    <col min="12" max="12" width="13.25" style="82" customWidth="1"/>
    <col min="13" max="13" width="12.625" style="82" customWidth="1"/>
    <col min="14" max="16384" width="8.75" style="82"/>
  </cols>
  <sheetData>
    <row r="1" spans="1:18" s="8" customFormat="1" ht="30.45" customHeight="1" x14ac:dyDescent="0.5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4"/>
      <c r="J1" s="5"/>
      <c r="K1" s="5"/>
      <c r="L1" s="155">
        <v>505</v>
      </c>
      <c r="M1" s="156"/>
    </row>
    <row r="2" spans="1:18" s="9" customFormat="1" ht="30.45" customHeight="1" x14ac:dyDescent="0.25">
      <c r="B2" s="258" t="s">
        <v>2</v>
      </c>
      <c r="C2" s="259"/>
      <c r="D2" s="260"/>
      <c r="E2" s="261"/>
      <c r="F2" s="261"/>
      <c r="G2" s="10" t="s">
        <v>3</v>
      </c>
      <c r="H2" s="11" t="s">
        <v>4</v>
      </c>
      <c r="I2" s="12"/>
      <c r="J2" s="13" t="s">
        <v>5</v>
      </c>
      <c r="K2" s="262"/>
      <c r="L2" s="262"/>
      <c r="M2" s="262"/>
    </row>
    <row r="3" spans="1:18" s="9" customFormat="1" ht="30.45" customHeight="1" x14ac:dyDescent="0.25">
      <c r="B3" s="263" t="s">
        <v>6</v>
      </c>
      <c r="C3" s="264"/>
      <c r="D3" s="265">
        <f>G30</f>
        <v>0</v>
      </c>
      <c r="E3" s="266"/>
      <c r="F3" s="266"/>
      <c r="G3" s="227" t="s">
        <v>7</v>
      </c>
      <c r="H3" s="228" t="s">
        <v>8</v>
      </c>
      <c r="I3" s="229"/>
      <c r="J3" s="267" t="s">
        <v>9</v>
      </c>
      <c r="K3" s="262"/>
      <c r="L3" s="262"/>
      <c r="M3" s="262"/>
    </row>
    <row r="4" spans="1:18" s="9" customFormat="1" ht="30.45" customHeight="1" x14ac:dyDescent="0.25">
      <c r="B4" s="263" t="s">
        <v>10</v>
      </c>
      <c r="C4" s="264"/>
      <c r="D4" s="268"/>
      <c r="E4" s="269"/>
      <c r="F4" s="269"/>
      <c r="G4" s="230" t="s">
        <v>11</v>
      </c>
      <c r="H4" s="211" t="s">
        <v>12</v>
      </c>
      <c r="I4" s="14"/>
      <c r="J4" s="13" t="s">
        <v>13</v>
      </c>
      <c r="K4" s="262"/>
      <c r="L4" s="262"/>
      <c r="M4" s="262"/>
    </row>
    <row r="5" spans="1:18" s="9" customFormat="1" ht="30.45" customHeight="1" x14ac:dyDescent="0.35">
      <c r="B5" s="263" t="s">
        <v>14</v>
      </c>
      <c r="C5" s="264"/>
      <c r="D5" s="265">
        <f>ROUND(D3*D4,0)</f>
        <v>0</v>
      </c>
      <c r="E5" s="266"/>
      <c r="F5" s="266"/>
      <c r="G5" s="230" t="s">
        <v>11</v>
      </c>
      <c r="H5" s="270" t="s">
        <v>15</v>
      </c>
      <c r="I5" s="271"/>
      <c r="J5" s="13" t="s">
        <v>16</v>
      </c>
      <c r="K5" s="262"/>
      <c r="L5" s="262"/>
      <c r="M5" s="157" t="s">
        <v>17</v>
      </c>
      <c r="R5" s="16"/>
    </row>
    <row r="6" spans="1:18" s="9" customFormat="1" ht="30.45" customHeight="1" x14ac:dyDescent="0.25">
      <c r="B6" s="263" t="s">
        <v>18</v>
      </c>
      <c r="C6" s="264"/>
      <c r="D6" s="276"/>
      <c r="E6" s="277"/>
      <c r="F6" s="277"/>
      <c r="G6" s="277"/>
      <c r="H6" s="272"/>
      <c r="I6" s="273"/>
      <c r="J6" s="13" t="s">
        <v>19</v>
      </c>
      <c r="K6" s="13"/>
      <c r="L6" s="13"/>
    </row>
    <row r="7" spans="1:18" s="9" customFormat="1" ht="30.45" customHeight="1" x14ac:dyDescent="0.25">
      <c r="B7" s="278" t="s">
        <v>20</v>
      </c>
      <c r="C7" s="279"/>
      <c r="D7" s="280"/>
      <c r="E7" s="281"/>
      <c r="F7" s="281"/>
      <c r="G7" s="212" t="s">
        <v>7</v>
      </c>
      <c r="H7" s="274"/>
      <c r="I7" s="275"/>
      <c r="J7" s="17" t="s">
        <v>21</v>
      </c>
      <c r="K7" s="282"/>
      <c r="L7" s="282"/>
      <c r="M7" s="282"/>
      <c r="N7" s="18"/>
    </row>
    <row r="8" spans="1:18" s="9" customFormat="1" ht="30.45" customHeight="1" x14ac:dyDescent="0.25">
      <c r="B8" s="255"/>
      <c r="C8" s="255"/>
      <c r="D8" s="256"/>
      <c r="E8" s="256"/>
      <c r="F8" s="256"/>
      <c r="G8" s="257"/>
      <c r="H8" s="19"/>
      <c r="I8" s="19"/>
      <c r="J8" s="17"/>
      <c r="K8" s="17"/>
      <c r="L8" s="20"/>
    </row>
    <row r="9" spans="1:18" s="21" customFormat="1" ht="23.95" customHeight="1" x14ac:dyDescent="0.25">
      <c r="B9" s="22"/>
      <c r="H9" s="23"/>
      <c r="I9" s="23"/>
      <c r="J9" s="286" t="s">
        <v>22</v>
      </c>
      <c r="K9" s="286"/>
      <c r="L9" s="286"/>
    </row>
    <row r="10" spans="1:18" s="26" customFormat="1" ht="19.5" customHeight="1" x14ac:dyDescent="0.4">
      <c r="A10" s="24"/>
      <c r="B10" s="132" t="s">
        <v>23</v>
      </c>
      <c r="C10" s="133" t="s">
        <v>24</v>
      </c>
      <c r="D10" s="133" t="s">
        <v>25</v>
      </c>
      <c r="E10" s="133" t="s">
        <v>26</v>
      </c>
      <c r="F10" s="133" t="s">
        <v>27</v>
      </c>
      <c r="G10" s="133" t="s">
        <v>28</v>
      </c>
      <c r="H10" s="295" t="s">
        <v>29</v>
      </c>
      <c r="I10" s="295"/>
      <c r="J10" s="295"/>
      <c r="K10" s="295"/>
      <c r="L10" s="296" t="s">
        <v>30</v>
      </c>
      <c r="M10" s="297"/>
    </row>
    <row r="11" spans="1:18" s="9" customFormat="1" ht="20.05" customHeight="1" x14ac:dyDescent="0.25">
      <c r="A11" s="44">
        <v>1</v>
      </c>
      <c r="B11" s="45" t="s">
        <v>31</v>
      </c>
      <c r="C11" s="96" t="s">
        <v>32</v>
      </c>
      <c r="D11" s="47" t="s">
        <v>33</v>
      </c>
      <c r="E11" s="47">
        <v>50501</v>
      </c>
      <c r="F11" s="48">
        <v>2750</v>
      </c>
      <c r="G11" s="49"/>
      <c r="H11" s="291" t="s">
        <v>34</v>
      </c>
      <c r="I11" s="292"/>
      <c r="J11" s="292"/>
      <c r="K11" s="293"/>
      <c r="L11" s="291" t="s">
        <v>35</v>
      </c>
      <c r="M11" s="294"/>
    </row>
    <row r="12" spans="1:18" s="9" customFormat="1" ht="20.05" customHeight="1" x14ac:dyDescent="0.25">
      <c r="A12" s="247">
        <v>2</v>
      </c>
      <c r="B12" s="308" t="s">
        <v>36</v>
      </c>
      <c r="C12" s="94" t="s">
        <v>37</v>
      </c>
      <c r="D12" s="248" t="s">
        <v>38</v>
      </c>
      <c r="E12" s="248">
        <v>50502</v>
      </c>
      <c r="F12" s="249">
        <v>5350</v>
      </c>
      <c r="G12" s="33"/>
      <c r="H12" s="319" t="s">
        <v>39</v>
      </c>
      <c r="I12" s="320"/>
      <c r="J12" s="320"/>
      <c r="K12" s="321"/>
      <c r="L12" s="319" t="s">
        <v>35</v>
      </c>
      <c r="M12" s="322"/>
    </row>
    <row r="13" spans="1:18" s="9" customFormat="1" ht="20.05" customHeight="1" x14ac:dyDescent="0.25">
      <c r="A13" s="236">
        <v>3</v>
      </c>
      <c r="B13" s="308"/>
      <c r="C13" s="158">
        <v>48850</v>
      </c>
      <c r="D13" s="213" t="s">
        <v>40</v>
      </c>
      <c r="E13" s="213">
        <v>50503</v>
      </c>
      <c r="F13" s="214">
        <v>1450</v>
      </c>
      <c r="G13" s="159"/>
      <c r="H13" s="304" t="s">
        <v>41</v>
      </c>
      <c r="I13" s="305"/>
      <c r="J13" s="305"/>
      <c r="K13" s="306"/>
      <c r="L13" s="302" t="s">
        <v>42</v>
      </c>
      <c r="M13" s="303"/>
    </row>
    <row r="14" spans="1:18" s="9" customFormat="1" ht="20.05" customHeight="1" x14ac:dyDescent="0.25">
      <c r="A14" s="236">
        <v>4</v>
      </c>
      <c r="B14" s="308"/>
      <c r="C14" s="94"/>
      <c r="D14" s="215" t="s">
        <v>43</v>
      </c>
      <c r="E14" s="215">
        <v>50504</v>
      </c>
      <c r="F14" s="216">
        <v>5850</v>
      </c>
      <c r="G14" s="33"/>
      <c r="H14" s="283" t="s">
        <v>44</v>
      </c>
      <c r="I14" s="284"/>
      <c r="J14" s="284"/>
      <c r="K14" s="285"/>
      <c r="L14" s="283" t="s">
        <v>35</v>
      </c>
      <c r="M14" s="290"/>
    </row>
    <row r="15" spans="1:18" s="9" customFormat="1" ht="20.05" customHeight="1" x14ac:dyDescent="0.25">
      <c r="A15" s="236">
        <v>5</v>
      </c>
      <c r="B15" s="308"/>
      <c r="C15" s="118"/>
      <c r="D15" s="215" t="s">
        <v>45</v>
      </c>
      <c r="E15" s="215">
        <v>50505</v>
      </c>
      <c r="F15" s="216">
        <v>6450</v>
      </c>
      <c r="G15" s="33"/>
      <c r="H15" s="283" t="s">
        <v>46</v>
      </c>
      <c r="I15" s="284"/>
      <c r="J15" s="284"/>
      <c r="K15" s="285"/>
      <c r="L15" s="283" t="s">
        <v>35</v>
      </c>
      <c r="M15" s="290"/>
    </row>
    <row r="16" spans="1:18" s="9" customFormat="1" ht="20.05" customHeight="1" x14ac:dyDescent="0.25">
      <c r="A16" s="236">
        <v>6</v>
      </c>
      <c r="B16" s="308"/>
      <c r="C16" s="109"/>
      <c r="D16" s="215" t="s">
        <v>47</v>
      </c>
      <c r="E16" s="215">
        <v>50506</v>
      </c>
      <c r="F16" s="216">
        <v>6100</v>
      </c>
      <c r="G16" s="33"/>
      <c r="H16" s="283" t="s">
        <v>48</v>
      </c>
      <c r="I16" s="284"/>
      <c r="J16" s="284"/>
      <c r="K16" s="285"/>
      <c r="L16" s="283" t="s">
        <v>35</v>
      </c>
      <c r="M16" s="290"/>
    </row>
    <row r="17" spans="1:13" s="9" customFormat="1" ht="20.05" customHeight="1" x14ac:dyDescent="0.25">
      <c r="A17" s="236">
        <v>7</v>
      </c>
      <c r="B17" s="308"/>
      <c r="C17" s="160"/>
      <c r="D17" s="215" t="s">
        <v>49</v>
      </c>
      <c r="E17" s="215">
        <v>50507</v>
      </c>
      <c r="F17" s="216">
        <v>5200</v>
      </c>
      <c r="G17" s="33"/>
      <c r="H17" s="283" t="s">
        <v>50</v>
      </c>
      <c r="I17" s="284"/>
      <c r="J17" s="284"/>
      <c r="K17" s="285"/>
      <c r="L17" s="283" t="s">
        <v>35</v>
      </c>
      <c r="M17" s="290"/>
    </row>
    <row r="18" spans="1:13" s="9" customFormat="1" ht="35.65" customHeight="1" x14ac:dyDescent="0.25">
      <c r="A18" s="236">
        <v>8</v>
      </c>
      <c r="B18" s="308"/>
      <c r="C18" s="94"/>
      <c r="D18" s="215" t="s">
        <v>51</v>
      </c>
      <c r="E18" s="215">
        <v>50508</v>
      </c>
      <c r="F18" s="216">
        <v>6950</v>
      </c>
      <c r="G18" s="250"/>
      <c r="H18" s="287" t="s">
        <v>52</v>
      </c>
      <c r="I18" s="288"/>
      <c r="J18" s="288"/>
      <c r="K18" s="289"/>
      <c r="L18" s="283" t="s">
        <v>35</v>
      </c>
      <c r="M18" s="290"/>
    </row>
    <row r="19" spans="1:13" s="9" customFormat="1" ht="20.05" customHeight="1" x14ac:dyDescent="0.25">
      <c r="A19" s="236">
        <v>9</v>
      </c>
      <c r="B19" s="308"/>
      <c r="C19" s="100"/>
      <c r="D19" s="217" t="s">
        <v>53</v>
      </c>
      <c r="E19" s="215">
        <v>50509</v>
      </c>
      <c r="F19" s="218">
        <v>3350</v>
      </c>
      <c r="G19" s="219"/>
      <c r="H19" s="298" t="s">
        <v>54</v>
      </c>
      <c r="I19" s="299"/>
      <c r="J19" s="299"/>
      <c r="K19" s="300"/>
      <c r="L19" s="298" t="s">
        <v>35</v>
      </c>
      <c r="M19" s="301"/>
    </row>
    <row r="20" spans="1:13" s="9" customFormat="1" ht="20.05" customHeight="1" x14ac:dyDescent="0.25">
      <c r="A20" s="236">
        <v>10</v>
      </c>
      <c r="B20" s="308"/>
      <c r="C20" s="118"/>
      <c r="D20" s="215" t="s">
        <v>55</v>
      </c>
      <c r="E20" s="215">
        <v>50510</v>
      </c>
      <c r="F20" s="216">
        <v>6300</v>
      </c>
      <c r="G20" s="250"/>
      <c r="H20" s="283" t="s">
        <v>56</v>
      </c>
      <c r="I20" s="284"/>
      <c r="J20" s="284"/>
      <c r="K20" s="285"/>
      <c r="L20" s="283" t="s">
        <v>35</v>
      </c>
      <c r="M20" s="290"/>
    </row>
    <row r="21" spans="1:13" s="43" customFormat="1" ht="20.05" customHeight="1" x14ac:dyDescent="0.4">
      <c r="A21" s="236">
        <v>11</v>
      </c>
      <c r="B21" s="308"/>
      <c r="C21" s="160"/>
      <c r="D21" s="213" t="s">
        <v>57</v>
      </c>
      <c r="E21" s="213">
        <v>50511</v>
      </c>
      <c r="F21" s="214">
        <v>1850</v>
      </c>
      <c r="G21" s="159"/>
      <c r="H21" s="304" t="s">
        <v>58</v>
      </c>
      <c r="I21" s="305"/>
      <c r="J21" s="305"/>
      <c r="K21" s="306"/>
      <c r="L21" s="302" t="s">
        <v>59</v>
      </c>
      <c r="M21" s="303"/>
    </row>
    <row r="22" spans="1:13" s="43" customFormat="1" ht="20.05" customHeight="1" x14ac:dyDescent="0.4">
      <c r="A22" s="27">
        <v>12</v>
      </c>
      <c r="B22" s="307" t="s">
        <v>60</v>
      </c>
      <c r="C22" s="115" t="s">
        <v>61</v>
      </c>
      <c r="D22" s="161" t="s">
        <v>62</v>
      </c>
      <c r="E22" s="161">
        <v>50512</v>
      </c>
      <c r="F22" s="40">
        <v>5600</v>
      </c>
      <c r="G22" s="31"/>
      <c r="H22" s="310" t="s">
        <v>63</v>
      </c>
      <c r="I22" s="311"/>
      <c r="J22" s="311"/>
      <c r="K22" s="312"/>
      <c r="L22" s="310" t="s">
        <v>35</v>
      </c>
      <c r="M22" s="313"/>
    </row>
    <row r="23" spans="1:13" s="43" customFormat="1" ht="20.05" customHeight="1" x14ac:dyDescent="0.4">
      <c r="A23" s="236">
        <v>13</v>
      </c>
      <c r="B23" s="308"/>
      <c r="C23" s="100">
        <v>14250</v>
      </c>
      <c r="D23" s="215" t="s">
        <v>64</v>
      </c>
      <c r="E23" s="215">
        <v>50513</v>
      </c>
      <c r="F23" s="216">
        <v>3800</v>
      </c>
      <c r="G23" s="33"/>
      <c r="H23" s="283" t="s">
        <v>65</v>
      </c>
      <c r="I23" s="284"/>
      <c r="J23" s="284"/>
      <c r="K23" s="285"/>
      <c r="L23" s="283" t="s">
        <v>35</v>
      </c>
      <c r="M23" s="290"/>
    </row>
    <row r="24" spans="1:13" s="43" customFormat="1" ht="20.05" customHeight="1" x14ac:dyDescent="0.4">
      <c r="A24" s="236">
        <v>14</v>
      </c>
      <c r="B24" s="308"/>
      <c r="C24" s="94"/>
      <c r="D24" s="215" t="s">
        <v>66</v>
      </c>
      <c r="E24" s="215">
        <v>50514</v>
      </c>
      <c r="F24" s="216">
        <v>3950</v>
      </c>
      <c r="G24" s="33"/>
      <c r="H24" s="283" t="s">
        <v>67</v>
      </c>
      <c r="I24" s="284"/>
      <c r="J24" s="284"/>
      <c r="K24" s="285"/>
      <c r="L24" s="283" t="s">
        <v>35</v>
      </c>
      <c r="M24" s="290"/>
    </row>
    <row r="25" spans="1:13" s="43" customFormat="1" ht="20.05" customHeight="1" x14ac:dyDescent="0.4">
      <c r="A25" s="220">
        <v>15</v>
      </c>
      <c r="B25" s="309"/>
      <c r="C25" s="162"/>
      <c r="D25" s="221" t="s">
        <v>68</v>
      </c>
      <c r="E25" s="221">
        <v>50515</v>
      </c>
      <c r="F25" s="222">
        <v>900</v>
      </c>
      <c r="G25" s="163"/>
      <c r="H25" s="314" t="s">
        <v>69</v>
      </c>
      <c r="I25" s="315"/>
      <c r="J25" s="315"/>
      <c r="K25" s="316"/>
      <c r="L25" s="317" t="s">
        <v>70</v>
      </c>
      <c r="M25" s="318"/>
    </row>
    <row r="26" spans="1:13" s="43" customFormat="1" ht="20.05" customHeight="1" x14ac:dyDescent="0.4">
      <c r="A26" s="247">
        <v>16</v>
      </c>
      <c r="B26" s="323" t="s">
        <v>71</v>
      </c>
      <c r="C26" s="94" t="s">
        <v>72</v>
      </c>
      <c r="D26" s="248" t="s">
        <v>73</v>
      </c>
      <c r="E26" s="248">
        <v>50516</v>
      </c>
      <c r="F26" s="251">
        <v>4000</v>
      </c>
      <c r="G26" s="33"/>
      <c r="H26" s="319" t="s">
        <v>74</v>
      </c>
      <c r="I26" s="320"/>
      <c r="J26" s="320"/>
      <c r="K26" s="321"/>
      <c r="L26" s="319" t="s">
        <v>35</v>
      </c>
      <c r="M26" s="322"/>
    </row>
    <row r="27" spans="1:13" s="43" customFormat="1" ht="20.05" customHeight="1" x14ac:dyDescent="0.4">
      <c r="A27" s="236">
        <v>17</v>
      </c>
      <c r="B27" s="323"/>
      <c r="C27" s="94">
        <v>14750</v>
      </c>
      <c r="D27" s="215" t="s">
        <v>75</v>
      </c>
      <c r="E27" s="215">
        <v>50517</v>
      </c>
      <c r="F27" s="223">
        <v>4300</v>
      </c>
      <c r="G27" s="33"/>
      <c r="H27" s="283" t="s">
        <v>76</v>
      </c>
      <c r="I27" s="284"/>
      <c r="J27" s="284"/>
      <c r="K27" s="285"/>
      <c r="L27" s="283" t="s">
        <v>35</v>
      </c>
      <c r="M27" s="290"/>
    </row>
    <row r="28" spans="1:13" s="43" customFormat="1" ht="20.05" customHeight="1" x14ac:dyDescent="0.4">
      <c r="A28" s="236">
        <v>18</v>
      </c>
      <c r="B28" s="323"/>
      <c r="C28" s="118"/>
      <c r="D28" s="215" t="s">
        <v>77</v>
      </c>
      <c r="E28" s="215">
        <v>50518</v>
      </c>
      <c r="F28" s="223">
        <v>5300</v>
      </c>
      <c r="G28" s="33"/>
      <c r="H28" s="283" t="s">
        <v>78</v>
      </c>
      <c r="I28" s="284"/>
      <c r="J28" s="284"/>
      <c r="K28" s="285"/>
      <c r="L28" s="283" t="s">
        <v>35</v>
      </c>
      <c r="M28" s="290"/>
    </row>
    <row r="29" spans="1:13" s="43" customFormat="1" ht="20.05" customHeight="1" thickBot="1" x14ac:dyDescent="0.45">
      <c r="A29" s="224">
        <v>19</v>
      </c>
      <c r="B29" s="324"/>
      <c r="C29" s="135"/>
      <c r="D29" s="225" t="s">
        <v>79</v>
      </c>
      <c r="E29" s="225">
        <v>50519</v>
      </c>
      <c r="F29" s="226">
        <v>1150</v>
      </c>
      <c r="G29" s="164"/>
      <c r="H29" s="325" t="s">
        <v>80</v>
      </c>
      <c r="I29" s="326"/>
      <c r="J29" s="326"/>
      <c r="K29" s="327"/>
      <c r="L29" s="328" t="s">
        <v>81</v>
      </c>
      <c r="M29" s="329"/>
    </row>
    <row r="30" spans="1:13" s="43" customFormat="1" ht="19.5" customHeight="1" thickTop="1" x14ac:dyDescent="0.4">
      <c r="A30" s="165"/>
      <c r="B30" s="334" t="s">
        <v>82</v>
      </c>
      <c r="C30" s="334"/>
      <c r="D30" s="334"/>
      <c r="E30" s="166"/>
      <c r="F30" s="167">
        <f>SUM(F11:F29)</f>
        <v>80600</v>
      </c>
      <c r="G30" s="168">
        <f>SUM(G11:G29)</f>
        <v>0</v>
      </c>
      <c r="H30" s="335"/>
      <c r="I30" s="335"/>
      <c r="J30" s="335"/>
      <c r="K30" s="335"/>
      <c r="L30" s="335"/>
      <c r="M30" s="335"/>
    </row>
    <row r="31" spans="1:13" s="43" customFormat="1" ht="18" customHeight="1" x14ac:dyDescent="0.25">
      <c r="A31" s="65"/>
      <c r="B31" s="66" t="s">
        <v>83</v>
      </c>
      <c r="C31" s="65"/>
      <c r="D31" s="65"/>
      <c r="E31" s="65"/>
      <c r="F31" s="67"/>
      <c r="G31" s="68"/>
      <c r="H31" s="69"/>
      <c r="I31" s="69"/>
      <c r="J31" s="70"/>
      <c r="K31" s="70"/>
      <c r="L31" s="71"/>
    </row>
    <row r="32" spans="1:13" s="43" customFormat="1" ht="18" customHeight="1" x14ac:dyDescent="0.25">
      <c r="A32" s="65"/>
      <c r="B32" s="66" t="s">
        <v>84</v>
      </c>
      <c r="C32" s="65"/>
      <c r="D32" s="65"/>
      <c r="E32" s="65"/>
      <c r="F32" s="67"/>
      <c r="G32" s="68"/>
      <c r="H32" s="69"/>
      <c r="I32" s="69"/>
      <c r="J32" s="70"/>
      <c r="K32" s="70"/>
      <c r="L32" s="71"/>
    </row>
    <row r="33" spans="1:13" s="43" customFormat="1" ht="18" customHeight="1" x14ac:dyDescent="0.25">
      <c r="A33" s="72"/>
      <c r="B33" s="73" t="s">
        <v>85</v>
      </c>
      <c r="C33" s="74"/>
      <c r="D33" s="75"/>
      <c r="E33" s="75"/>
      <c r="F33" s="75"/>
      <c r="G33" s="75"/>
      <c r="H33" s="74"/>
      <c r="I33" s="74"/>
      <c r="J33" s="72"/>
      <c r="K33" s="72"/>
      <c r="L33" s="76"/>
    </row>
    <row r="34" spans="1:13" s="43" customFormat="1" ht="18" customHeight="1" x14ac:dyDescent="0.25">
      <c r="A34" s="72"/>
      <c r="B34" s="73" t="s">
        <v>86</v>
      </c>
      <c r="C34" s="74"/>
      <c r="D34" s="75"/>
      <c r="E34" s="75"/>
      <c r="F34" s="75"/>
      <c r="G34" s="75"/>
      <c r="H34" s="74"/>
      <c r="I34" s="74"/>
      <c r="J34" s="72"/>
      <c r="K34" s="72"/>
      <c r="L34" s="76"/>
    </row>
    <row r="35" spans="1:13" s="43" customFormat="1" ht="93" customHeight="1" x14ac:dyDescent="0.4">
      <c r="A35" s="72"/>
      <c r="B35" s="336" t="s">
        <v>87</v>
      </c>
      <c r="C35" s="336"/>
      <c r="D35" s="336"/>
      <c r="E35" s="336"/>
      <c r="F35" s="336"/>
      <c r="G35" s="336"/>
      <c r="H35" s="336"/>
      <c r="I35" s="336"/>
      <c r="J35" s="72"/>
      <c r="K35" s="72"/>
      <c r="L35" s="76"/>
    </row>
    <row r="36" spans="1:13" s="43" customFormat="1" ht="18" customHeight="1" thickBot="1" x14ac:dyDescent="0.3">
      <c r="B36" s="169" t="s">
        <v>88</v>
      </c>
      <c r="C36" s="337" t="s">
        <v>89</v>
      </c>
      <c r="D36" s="337"/>
      <c r="E36" s="337"/>
      <c r="F36" s="170"/>
      <c r="G36" s="338"/>
      <c r="H36" s="338"/>
      <c r="I36" s="338"/>
      <c r="J36" s="170"/>
      <c r="K36" s="170"/>
    </row>
    <row r="37" spans="1:13" s="9" customFormat="1" ht="18" customHeight="1" x14ac:dyDescent="0.25">
      <c r="B37" s="339" t="s">
        <v>90</v>
      </c>
      <c r="C37" s="340"/>
      <c r="D37" s="341" t="s">
        <v>91</v>
      </c>
      <c r="E37" s="341"/>
      <c r="F37" s="171" t="s">
        <v>92</v>
      </c>
      <c r="G37" s="342" t="s">
        <v>93</v>
      </c>
      <c r="H37" s="342"/>
      <c r="I37" s="342"/>
      <c r="J37" s="171" t="s">
        <v>94</v>
      </c>
      <c r="K37" s="343" t="s">
        <v>95</v>
      </c>
      <c r="L37" s="344"/>
    </row>
    <row r="38" spans="1:13" s="9" customFormat="1" ht="17.850000000000001" customHeight="1" x14ac:dyDescent="0.25">
      <c r="A38" s="43"/>
      <c r="B38" s="345" t="s">
        <v>96</v>
      </c>
      <c r="C38" s="330"/>
      <c r="D38" s="347" t="s">
        <v>97</v>
      </c>
      <c r="E38" s="347"/>
      <c r="F38" s="330" t="s">
        <v>98</v>
      </c>
      <c r="G38" s="349" t="s">
        <v>99</v>
      </c>
      <c r="H38" s="349"/>
      <c r="I38" s="349"/>
      <c r="J38" s="330" t="s">
        <v>100</v>
      </c>
      <c r="K38" s="330" t="s">
        <v>101</v>
      </c>
      <c r="L38" s="331"/>
    </row>
    <row r="39" spans="1:13" s="9" customFormat="1" ht="18" customHeight="1" thickBot="1" x14ac:dyDescent="0.3">
      <c r="A39" s="43"/>
      <c r="B39" s="346"/>
      <c r="C39" s="332"/>
      <c r="D39" s="348"/>
      <c r="E39" s="348"/>
      <c r="F39" s="332"/>
      <c r="G39" s="350"/>
      <c r="H39" s="350"/>
      <c r="I39" s="350"/>
      <c r="J39" s="332"/>
      <c r="K39" s="332"/>
      <c r="L39" s="333"/>
    </row>
    <row r="40" spans="1:13" s="9" customFormat="1" ht="18" customHeight="1" x14ac:dyDescent="0.25">
      <c r="B40" s="172"/>
      <c r="F40" s="172"/>
      <c r="G40" s="173"/>
      <c r="H40" s="174"/>
      <c r="I40" s="172"/>
    </row>
    <row r="41" spans="1:13" s="9" customFormat="1" ht="18" customHeight="1" thickBot="1" x14ac:dyDescent="0.3">
      <c r="B41" s="169" t="s">
        <v>88</v>
      </c>
      <c r="C41" s="175" t="s">
        <v>102</v>
      </c>
      <c r="D41" s="170"/>
      <c r="E41" s="170"/>
      <c r="F41" s="170"/>
      <c r="G41" s="173"/>
      <c r="H41" s="18"/>
      <c r="I41" s="18"/>
      <c r="J41" s="170"/>
      <c r="K41" s="170"/>
    </row>
    <row r="42" spans="1:13" ht="16.149999999999999" customHeight="1" thickBot="1" x14ac:dyDescent="0.3">
      <c r="B42" s="176" t="s">
        <v>103</v>
      </c>
      <c r="C42" s="177" t="s">
        <v>90</v>
      </c>
      <c r="D42" s="352" t="s">
        <v>104</v>
      </c>
      <c r="E42" s="353"/>
      <c r="F42" s="178" t="s">
        <v>92</v>
      </c>
      <c r="G42" s="354" t="s">
        <v>93</v>
      </c>
      <c r="H42" s="354"/>
      <c r="I42" s="354"/>
      <c r="J42" s="178" t="s">
        <v>105</v>
      </c>
      <c r="K42" s="355" t="s">
        <v>95</v>
      </c>
      <c r="L42" s="356"/>
    </row>
    <row r="43" spans="1:13" ht="16.149999999999999" customHeight="1" x14ac:dyDescent="0.15">
      <c r="B43" s="357" t="s">
        <v>106</v>
      </c>
      <c r="C43" s="179" t="s">
        <v>107</v>
      </c>
      <c r="D43" s="358" t="s">
        <v>108</v>
      </c>
      <c r="E43" s="359"/>
      <c r="F43" s="180" t="s">
        <v>109</v>
      </c>
      <c r="G43" s="360" t="s">
        <v>110</v>
      </c>
      <c r="H43" s="360"/>
      <c r="I43" s="360"/>
      <c r="J43" s="180" t="s">
        <v>111</v>
      </c>
      <c r="K43" s="361" t="s">
        <v>112</v>
      </c>
      <c r="L43" s="362"/>
    </row>
    <row r="44" spans="1:13" ht="16.149999999999999" customHeight="1" x14ac:dyDescent="0.15">
      <c r="B44" s="357"/>
      <c r="C44" s="181" t="s">
        <v>113</v>
      </c>
      <c r="D44" s="363" t="s">
        <v>114</v>
      </c>
      <c r="E44" s="364"/>
      <c r="F44" s="182" t="s">
        <v>115</v>
      </c>
      <c r="G44" s="183" t="s">
        <v>116</v>
      </c>
      <c r="H44" s="183"/>
      <c r="I44" s="183"/>
      <c r="J44" s="182" t="s">
        <v>117</v>
      </c>
      <c r="K44" s="361" t="s">
        <v>118</v>
      </c>
      <c r="L44" s="362"/>
    </row>
    <row r="45" spans="1:13" ht="16.149999999999999" customHeight="1" x14ac:dyDescent="0.15">
      <c r="B45" s="184" t="s">
        <v>119</v>
      </c>
      <c r="C45" s="181" t="s">
        <v>120</v>
      </c>
      <c r="D45" s="363" t="s">
        <v>121</v>
      </c>
      <c r="E45" s="364"/>
      <c r="F45" s="185" t="s">
        <v>122</v>
      </c>
      <c r="G45" s="186" t="s">
        <v>123</v>
      </c>
      <c r="H45" s="187"/>
      <c r="I45" s="188"/>
      <c r="J45" s="189" t="s">
        <v>124</v>
      </c>
      <c r="K45" s="361" t="s">
        <v>125</v>
      </c>
      <c r="L45" s="362"/>
    </row>
    <row r="46" spans="1:13" ht="16.149999999999999" customHeight="1" thickBot="1" x14ac:dyDescent="0.2">
      <c r="B46" s="190" t="s">
        <v>126</v>
      </c>
      <c r="C46" s="191" t="s">
        <v>127</v>
      </c>
      <c r="D46" s="365" t="s">
        <v>128</v>
      </c>
      <c r="E46" s="366"/>
      <c r="F46" s="192" t="s">
        <v>129</v>
      </c>
      <c r="G46" s="367" t="s">
        <v>130</v>
      </c>
      <c r="H46" s="367"/>
      <c r="I46" s="367"/>
      <c r="J46" s="193" t="s">
        <v>131</v>
      </c>
      <c r="K46" s="368" t="s">
        <v>132</v>
      </c>
      <c r="L46" s="369"/>
    </row>
    <row r="47" spans="1:13" ht="16.149999999999999" customHeight="1" x14ac:dyDescent="0.25">
      <c r="B47" s="18"/>
      <c r="C47" s="18"/>
      <c r="D47" s="18"/>
      <c r="E47" s="18"/>
      <c r="F47" s="18"/>
      <c r="G47" s="18"/>
      <c r="H47" s="18"/>
      <c r="I47" s="18"/>
      <c r="J47" s="18"/>
      <c r="K47" s="351" t="s">
        <v>133</v>
      </c>
      <c r="L47" s="351"/>
      <c r="M47" s="351"/>
    </row>
    <row r="48" spans="1:13" ht="16.149999999999999" customHeight="1" x14ac:dyDescent="0.25"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3:9" ht="16.149999999999999" customHeight="1" x14ac:dyDescent="0.15"/>
    <row r="50" spans="3:9" ht="16.149999999999999" customHeight="1" x14ac:dyDescent="0.15"/>
    <row r="51" spans="3:9" ht="16.149999999999999" customHeight="1" x14ac:dyDescent="0.15"/>
    <row r="52" spans="3:9" ht="16.149999999999999" customHeight="1" x14ac:dyDescent="0.15"/>
    <row r="58" spans="3:9" ht="15.6" customHeight="1" x14ac:dyDescent="0.15">
      <c r="C58" s="194"/>
      <c r="D58" s="194"/>
      <c r="E58" s="194"/>
      <c r="F58" s="194"/>
      <c r="G58" s="194"/>
      <c r="H58" s="194"/>
      <c r="I58" s="194"/>
    </row>
    <row r="59" spans="3:9" ht="13.4" customHeight="1" x14ac:dyDescent="0.15">
      <c r="C59" s="195"/>
      <c r="D59" s="195"/>
      <c r="E59" s="195"/>
      <c r="F59" s="195"/>
      <c r="G59" s="195"/>
      <c r="H59" s="195"/>
      <c r="I59" s="195"/>
    </row>
    <row r="60" spans="3:9" ht="13.4" customHeight="1" x14ac:dyDescent="0.15">
      <c r="C60" s="195"/>
      <c r="D60" s="195"/>
      <c r="E60" s="195"/>
      <c r="F60" s="195"/>
      <c r="G60" s="195"/>
      <c r="H60" s="195"/>
      <c r="I60" s="195"/>
    </row>
    <row r="61" spans="3:9" ht="15.6" customHeight="1" x14ac:dyDescent="0.15">
      <c r="C61" s="195"/>
      <c r="D61" s="195"/>
      <c r="E61" s="195"/>
      <c r="F61" s="195"/>
      <c r="G61" s="195"/>
      <c r="H61" s="195"/>
      <c r="I61" s="195"/>
    </row>
  </sheetData>
  <sheetProtection formatCells="0" insertHyperlinks="0"/>
  <mergeCells count="94">
    <mergeCell ref="K47:M47"/>
    <mergeCell ref="D42:E42"/>
    <mergeCell ref="G42:I42"/>
    <mergeCell ref="K42:L42"/>
    <mergeCell ref="B43:B44"/>
    <mergeCell ref="D43:E43"/>
    <mergeCell ref="G43:I43"/>
    <mergeCell ref="K43:L43"/>
    <mergeCell ref="D44:E44"/>
    <mergeCell ref="K44:L44"/>
    <mergeCell ref="D45:E45"/>
    <mergeCell ref="K45:L45"/>
    <mergeCell ref="D46:E46"/>
    <mergeCell ref="G46:I46"/>
    <mergeCell ref="K46:L46"/>
    <mergeCell ref="K38:L39"/>
    <mergeCell ref="B30:D30"/>
    <mergeCell ref="H30:M30"/>
    <mergeCell ref="B35:I35"/>
    <mergeCell ref="C36:E36"/>
    <mergeCell ref="G36:I36"/>
    <mergeCell ref="B37:C37"/>
    <mergeCell ref="D37:E37"/>
    <mergeCell ref="G37:I37"/>
    <mergeCell ref="K37:L37"/>
    <mergeCell ref="B38:C39"/>
    <mergeCell ref="D38:E39"/>
    <mergeCell ref="F38:F39"/>
    <mergeCell ref="G38:I39"/>
    <mergeCell ref="J38:J39"/>
    <mergeCell ref="B26:B29"/>
    <mergeCell ref="H26:K26"/>
    <mergeCell ref="L26:M26"/>
    <mergeCell ref="H27:K27"/>
    <mergeCell ref="L27:M27"/>
    <mergeCell ref="H28:K28"/>
    <mergeCell ref="L28:M28"/>
    <mergeCell ref="H29:K29"/>
    <mergeCell ref="L29:M29"/>
    <mergeCell ref="L20:M20"/>
    <mergeCell ref="H21:K21"/>
    <mergeCell ref="L21:M21"/>
    <mergeCell ref="B22:B25"/>
    <mergeCell ref="H22:K22"/>
    <mergeCell ref="L22:M22"/>
    <mergeCell ref="H23:K23"/>
    <mergeCell ref="L23:M23"/>
    <mergeCell ref="H24:K24"/>
    <mergeCell ref="L24:M24"/>
    <mergeCell ref="H25:K25"/>
    <mergeCell ref="L25:M25"/>
    <mergeCell ref="B12:B21"/>
    <mergeCell ref="H12:K12"/>
    <mergeCell ref="L12:M12"/>
    <mergeCell ref="H13:K13"/>
    <mergeCell ref="H19:K19"/>
    <mergeCell ref="L19:M19"/>
    <mergeCell ref="L13:M13"/>
    <mergeCell ref="H14:K14"/>
    <mergeCell ref="L14:M14"/>
    <mergeCell ref="H15:K15"/>
    <mergeCell ref="L15:M15"/>
    <mergeCell ref="D6:G6"/>
    <mergeCell ref="B7:C7"/>
    <mergeCell ref="D7:F7"/>
    <mergeCell ref="K7:M7"/>
    <mergeCell ref="H20:K20"/>
    <mergeCell ref="J9:L9"/>
    <mergeCell ref="H18:K18"/>
    <mergeCell ref="L18:M18"/>
    <mergeCell ref="H11:K11"/>
    <mergeCell ref="L11:M11"/>
    <mergeCell ref="H10:K10"/>
    <mergeCell ref="L10:M10"/>
    <mergeCell ref="H16:K16"/>
    <mergeCell ref="L16:M16"/>
    <mergeCell ref="H17:K17"/>
    <mergeCell ref="L17:M17"/>
    <mergeCell ref="B8:C8"/>
    <mergeCell ref="D8:G8"/>
    <mergeCell ref="B2:C2"/>
    <mergeCell ref="D2:F2"/>
    <mergeCell ref="K2:M2"/>
    <mergeCell ref="B3:C3"/>
    <mergeCell ref="D3:F3"/>
    <mergeCell ref="J3:M3"/>
    <mergeCell ref="B4:C4"/>
    <mergeCell ref="D4:F4"/>
    <mergeCell ref="K4:M4"/>
    <mergeCell ref="B5:C5"/>
    <mergeCell ref="D5:F5"/>
    <mergeCell ref="H5:I7"/>
    <mergeCell ref="K5:L5"/>
    <mergeCell ref="B6:C6"/>
  </mergeCells>
  <phoneticPr fontId="2"/>
  <printOptions horizontalCentered="1"/>
  <pageMargins left="0.19685039370078741" right="0.19685039370078741" top="0.47244094488188981" bottom="0.19685039370078741" header="7.874015748031496E-2" footer="7.874015748031496E-2"/>
  <pageSetup paperSize="9" scale="60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6B4A5-3C07-4487-A4B6-EDF3C10A8F1B}">
  <sheetPr>
    <pageSetUpPr fitToPage="1"/>
  </sheetPr>
  <dimension ref="A1:R48"/>
  <sheetViews>
    <sheetView view="pageBreakPreview" zoomScale="70" zoomScaleNormal="70" zoomScaleSheetLayoutView="70" workbookViewId="0"/>
  </sheetViews>
  <sheetFormatPr defaultColWidth="8.75" defaultRowHeight="13.4" x14ac:dyDescent="0.15"/>
  <cols>
    <col min="1" max="1" width="4" style="82" customWidth="1"/>
    <col min="2" max="2" width="3.5" style="82" customWidth="1"/>
    <col min="3" max="3" width="11.375" style="82" customWidth="1"/>
    <col min="4" max="4" width="5" style="82" customWidth="1"/>
    <col min="5" max="5" width="10.75" style="82" customWidth="1"/>
    <col min="6" max="6" width="11.375" style="82" customWidth="1"/>
    <col min="7" max="7" width="10.625" style="82" customWidth="1"/>
    <col min="8" max="8" width="14.125" style="82" customWidth="1"/>
    <col min="9" max="9" width="26.125" style="82" customWidth="1"/>
    <col min="10" max="10" width="15.625" style="82" customWidth="1"/>
    <col min="11" max="11" width="27.125" style="82" customWidth="1"/>
    <col min="12" max="12" width="4.875" style="82" customWidth="1"/>
    <col min="13" max="13" width="3.125" style="82" customWidth="1"/>
    <col min="14" max="14" width="4.875" style="82" customWidth="1"/>
    <col min="15" max="16384" width="8.75" style="82"/>
  </cols>
  <sheetData>
    <row r="1" spans="1:18" s="8" customFormat="1" ht="30.45" customHeight="1" x14ac:dyDescent="0.5">
      <c r="A1" s="1"/>
      <c r="B1" s="2" t="s">
        <v>134</v>
      </c>
      <c r="C1" s="1"/>
      <c r="D1" s="1"/>
      <c r="E1" s="1"/>
      <c r="F1" s="3"/>
      <c r="G1" s="3"/>
      <c r="H1" s="4" t="s">
        <v>1</v>
      </c>
      <c r="I1" s="4"/>
      <c r="J1" s="5"/>
      <c r="K1" s="6">
        <v>511</v>
      </c>
      <c r="L1" s="7"/>
    </row>
    <row r="2" spans="1:18" s="9" customFormat="1" ht="30.45" customHeight="1" x14ac:dyDescent="0.25">
      <c r="B2" s="258" t="s">
        <v>2</v>
      </c>
      <c r="C2" s="259"/>
      <c r="D2" s="260"/>
      <c r="E2" s="261"/>
      <c r="F2" s="261"/>
      <c r="G2" s="10" t="s">
        <v>3</v>
      </c>
      <c r="H2" s="11" t="s">
        <v>4</v>
      </c>
      <c r="I2" s="12"/>
      <c r="J2" s="13" t="s">
        <v>5</v>
      </c>
      <c r="K2" s="262"/>
      <c r="L2" s="262"/>
    </row>
    <row r="3" spans="1:18" s="9" customFormat="1" ht="30.45" customHeight="1" x14ac:dyDescent="0.25">
      <c r="B3" s="263" t="s">
        <v>6</v>
      </c>
      <c r="C3" s="370"/>
      <c r="D3" s="265">
        <f>G25</f>
        <v>0</v>
      </c>
      <c r="E3" s="266"/>
      <c r="F3" s="266"/>
      <c r="G3" s="227" t="s">
        <v>7</v>
      </c>
      <c r="H3" s="228" t="s">
        <v>8</v>
      </c>
      <c r="I3" s="229"/>
      <c r="J3" s="262" t="s">
        <v>9</v>
      </c>
      <c r="K3" s="262"/>
      <c r="L3" s="262"/>
    </row>
    <row r="4" spans="1:18" s="9" customFormat="1" ht="30.45" customHeight="1" x14ac:dyDescent="0.25">
      <c r="B4" s="263" t="s">
        <v>10</v>
      </c>
      <c r="C4" s="370"/>
      <c r="D4" s="268"/>
      <c r="E4" s="269"/>
      <c r="F4" s="269"/>
      <c r="G4" s="230" t="s">
        <v>11</v>
      </c>
      <c r="H4" s="211" t="s">
        <v>12</v>
      </c>
      <c r="I4" s="14"/>
      <c r="J4" s="13" t="s">
        <v>13</v>
      </c>
      <c r="K4" s="262"/>
      <c r="L4" s="262"/>
    </row>
    <row r="5" spans="1:18" s="9" customFormat="1" ht="30.45" customHeight="1" x14ac:dyDescent="0.25">
      <c r="B5" s="263" t="s">
        <v>14</v>
      </c>
      <c r="C5" s="370"/>
      <c r="D5" s="265">
        <f>ROUND(D3*D4,0)</f>
        <v>0</v>
      </c>
      <c r="E5" s="266"/>
      <c r="F5" s="266"/>
      <c r="G5" s="230" t="s">
        <v>11</v>
      </c>
      <c r="H5" s="270" t="s">
        <v>15</v>
      </c>
      <c r="I5" s="271"/>
      <c r="J5" s="13" t="s">
        <v>16</v>
      </c>
      <c r="K5" s="13"/>
      <c r="L5" s="15" t="s">
        <v>17</v>
      </c>
      <c r="R5" s="16"/>
    </row>
    <row r="6" spans="1:18" s="9" customFormat="1" ht="30.45" customHeight="1" x14ac:dyDescent="0.25">
      <c r="B6" s="263" t="s">
        <v>18</v>
      </c>
      <c r="C6" s="370"/>
      <c r="D6" s="276"/>
      <c r="E6" s="277"/>
      <c r="F6" s="277"/>
      <c r="G6" s="277"/>
      <c r="H6" s="272"/>
      <c r="I6" s="273"/>
      <c r="J6" s="13" t="s">
        <v>19</v>
      </c>
      <c r="K6" s="262"/>
      <c r="L6" s="262"/>
    </row>
    <row r="7" spans="1:18" s="9" customFormat="1" ht="30.45" customHeight="1" x14ac:dyDescent="0.25">
      <c r="B7" s="278" t="s">
        <v>20</v>
      </c>
      <c r="C7" s="279"/>
      <c r="D7" s="280"/>
      <c r="E7" s="281"/>
      <c r="F7" s="281"/>
      <c r="G7" s="212" t="s">
        <v>7</v>
      </c>
      <c r="H7" s="274"/>
      <c r="I7" s="275"/>
      <c r="J7" s="17" t="s">
        <v>21</v>
      </c>
      <c r="K7" s="371"/>
      <c r="L7" s="371"/>
      <c r="N7" s="18"/>
    </row>
    <row r="8" spans="1:18" s="9" customFormat="1" ht="30.45" customHeight="1" x14ac:dyDescent="0.25">
      <c r="B8" s="255"/>
      <c r="C8" s="255"/>
      <c r="D8" s="256"/>
      <c r="E8" s="256"/>
      <c r="F8" s="256"/>
      <c r="G8" s="257"/>
      <c r="H8" s="19"/>
      <c r="I8" s="19"/>
      <c r="J8" s="17"/>
      <c r="K8" s="17"/>
      <c r="L8" s="20"/>
    </row>
    <row r="9" spans="1:18" s="21" customFormat="1" ht="23.95" customHeight="1" x14ac:dyDescent="0.25">
      <c r="B9" s="22"/>
      <c r="H9" s="23"/>
      <c r="I9" s="23"/>
      <c r="J9" s="372" t="s">
        <v>22</v>
      </c>
      <c r="K9" s="372"/>
      <c r="L9" s="372"/>
    </row>
    <row r="10" spans="1:18" s="26" customFormat="1" ht="19.5" customHeight="1" x14ac:dyDescent="0.4">
      <c r="A10" s="131"/>
      <c r="B10" s="132" t="s">
        <v>23</v>
      </c>
      <c r="C10" s="133" t="s">
        <v>24</v>
      </c>
      <c r="D10" s="133" t="s">
        <v>25</v>
      </c>
      <c r="E10" s="133" t="s">
        <v>26</v>
      </c>
      <c r="F10" s="133" t="s">
        <v>27</v>
      </c>
      <c r="G10" s="133" t="s">
        <v>28</v>
      </c>
      <c r="H10" s="296" t="s">
        <v>29</v>
      </c>
      <c r="I10" s="297"/>
      <c r="J10" s="297"/>
      <c r="K10" s="297"/>
      <c r="L10" s="297"/>
      <c r="M10" s="297"/>
    </row>
    <row r="11" spans="1:18" s="9" customFormat="1" ht="20.05" customHeight="1" x14ac:dyDescent="0.25">
      <c r="A11" s="87">
        <v>1</v>
      </c>
      <c r="B11" s="373" t="s">
        <v>31</v>
      </c>
      <c r="C11" s="113" t="s">
        <v>135</v>
      </c>
      <c r="D11" s="89" t="s">
        <v>136</v>
      </c>
      <c r="E11" s="89">
        <v>51101</v>
      </c>
      <c r="F11" s="90">
        <v>3750</v>
      </c>
      <c r="G11" s="91"/>
      <c r="H11" s="376" t="s">
        <v>137</v>
      </c>
      <c r="I11" s="376"/>
      <c r="J11" s="376"/>
      <c r="K11" s="376"/>
      <c r="L11" s="376"/>
      <c r="M11" s="377"/>
    </row>
    <row r="12" spans="1:18" s="9" customFormat="1" ht="20.05" customHeight="1" x14ac:dyDescent="0.25">
      <c r="A12" s="231">
        <v>2</v>
      </c>
      <c r="B12" s="374"/>
      <c r="C12" s="94">
        <v>16300</v>
      </c>
      <c r="D12" s="232" t="s">
        <v>138</v>
      </c>
      <c r="E12" s="232">
        <v>51102</v>
      </c>
      <c r="F12" s="216">
        <v>2450</v>
      </c>
      <c r="G12" s="93"/>
      <c r="H12" s="378" t="s">
        <v>139</v>
      </c>
      <c r="I12" s="378"/>
      <c r="J12" s="378"/>
      <c r="K12" s="378"/>
      <c r="L12" s="378"/>
      <c r="M12" s="379"/>
    </row>
    <row r="13" spans="1:18" s="9" customFormat="1" ht="20.05" customHeight="1" x14ac:dyDescent="0.25">
      <c r="A13" s="231">
        <v>3</v>
      </c>
      <c r="B13" s="374"/>
      <c r="C13" s="94"/>
      <c r="D13" s="232" t="s">
        <v>140</v>
      </c>
      <c r="E13" s="232">
        <v>51103</v>
      </c>
      <c r="F13" s="216">
        <v>6350</v>
      </c>
      <c r="G13" s="93"/>
      <c r="H13" s="378" t="s">
        <v>141</v>
      </c>
      <c r="I13" s="378"/>
      <c r="J13" s="378"/>
      <c r="K13" s="378"/>
      <c r="L13" s="378"/>
      <c r="M13" s="379"/>
    </row>
    <row r="14" spans="1:18" s="9" customFormat="1" ht="20.05" customHeight="1" x14ac:dyDescent="0.25">
      <c r="A14" s="233">
        <v>4</v>
      </c>
      <c r="B14" s="375"/>
      <c r="C14" s="108"/>
      <c r="D14" s="234" t="s">
        <v>142</v>
      </c>
      <c r="E14" s="234">
        <v>51104</v>
      </c>
      <c r="F14" s="235">
        <v>3750</v>
      </c>
      <c r="G14" s="103"/>
      <c r="H14" s="380" t="s">
        <v>143</v>
      </c>
      <c r="I14" s="380"/>
      <c r="J14" s="380"/>
      <c r="K14" s="380"/>
      <c r="L14" s="380"/>
      <c r="M14" s="381"/>
    </row>
    <row r="15" spans="1:18" s="9" customFormat="1" ht="20.05" customHeight="1" x14ac:dyDescent="0.25">
      <c r="A15" s="60">
        <v>5</v>
      </c>
      <c r="B15" s="373" t="s">
        <v>144</v>
      </c>
      <c r="C15" s="113" t="s">
        <v>145</v>
      </c>
      <c r="D15" s="29" t="s">
        <v>136</v>
      </c>
      <c r="E15" s="29">
        <v>51105</v>
      </c>
      <c r="F15" s="40">
        <v>4300</v>
      </c>
      <c r="G15" s="91"/>
      <c r="H15" s="376" t="s">
        <v>146</v>
      </c>
      <c r="I15" s="376"/>
      <c r="J15" s="376"/>
      <c r="K15" s="376"/>
      <c r="L15" s="376"/>
      <c r="M15" s="377"/>
    </row>
    <row r="16" spans="1:18" s="9" customFormat="1" ht="20.05" customHeight="1" x14ac:dyDescent="0.25">
      <c r="A16" s="236">
        <v>6</v>
      </c>
      <c r="B16" s="374"/>
      <c r="C16" s="98">
        <v>27800</v>
      </c>
      <c r="D16" s="232" t="s">
        <v>147</v>
      </c>
      <c r="E16" s="232">
        <v>51106</v>
      </c>
      <c r="F16" s="216">
        <v>4300</v>
      </c>
      <c r="G16" s="93"/>
      <c r="H16" s="378" t="s">
        <v>148</v>
      </c>
      <c r="I16" s="378"/>
      <c r="J16" s="378"/>
      <c r="K16" s="378"/>
      <c r="L16" s="378"/>
      <c r="M16" s="379"/>
    </row>
    <row r="17" spans="1:13" s="9" customFormat="1" ht="20.05" customHeight="1" x14ac:dyDescent="0.25">
      <c r="A17" s="236">
        <v>7</v>
      </c>
      <c r="B17" s="374"/>
      <c r="C17" s="109"/>
      <c r="D17" s="232" t="s">
        <v>149</v>
      </c>
      <c r="E17" s="232">
        <v>51107</v>
      </c>
      <c r="F17" s="216">
        <v>6450</v>
      </c>
      <c r="G17" s="93"/>
      <c r="H17" s="384" t="s">
        <v>150</v>
      </c>
      <c r="I17" s="384"/>
      <c r="J17" s="384"/>
      <c r="K17" s="384"/>
      <c r="L17" s="384"/>
      <c r="M17" s="385"/>
    </row>
    <row r="18" spans="1:13" s="9" customFormat="1" ht="20.05" customHeight="1" x14ac:dyDescent="0.25">
      <c r="A18" s="236">
        <v>8</v>
      </c>
      <c r="B18" s="374"/>
      <c r="C18" s="94"/>
      <c r="D18" s="232" t="s">
        <v>151</v>
      </c>
      <c r="E18" s="232">
        <v>51108</v>
      </c>
      <c r="F18" s="216">
        <v>5000</v>
      </c>
      <c r="G18" s="93"/>
      <c r="H18" s="384" t="s">
        <v>152</v>
      </c>
      <c r="I18" s="384"/>
      <c r="J18" s="384"/>
      <c r="K18" s="384"/>
      <c r="L18" s="384"/>
      <c r="M18" s="385"/>
    </row>
    <row r="19" spans="1:13" s="9" customFormat="1" ht="20.05" customHeight="1" x14ac:dyDescent="0.25">
      <c r="A19" s="51">
        <v>9</v>
      </c>
      <c r="B19" s="374"/>
      <c r="C19" s="100"/>
      <c r="D19" s="232" t="s">
        <v>153</v>
      </c>
      <c r="E19" s="232">
        <v>51109</v>
      </c>
      <c r="F19" s="216">
        <v>5000</v>
      </c>
      <c r="G19" s="93"/>
      <c r="H19" s="378" t="s">
        <v>154</v>
      </c>
      <c r="I19" s="378"/>
      <c r="J19" s="378"/>
      <c r="K19" s="378"/>
      <c r="L19" s="378"/>
      <c r="M19" s="379"/>
    </row>
    <row r="20" spans="1:13" s="43" customFormat="1" ht="20.05" customHeight="1" x14ac:dyDescent="0.4">
      <c r="A20" s="220">
        <v>10</v>
      </c>
      <c r="B20" s="375"/>
      <c r="C20" s="101"/>
      <c r="D20" s="234" t="s">
        <v>155</v>
      </c>
      <c r="E20" s="234">
        <v>51110</v>
      </c>
      <c r="F20" s="235">
        <v>2750</v>
      </c>
      <c r="G20" s="103"/>
      <c r="H20" s="380" t="s">
        <v>156</v>
      </c>
      <c r="I20" s="380"/>
      <c r="J20" s="380"/>
      <c r="K20" s="380"/>
      <c r="L20" s="380"/>
      <c r="M20" s="381"/>
    </row>
    <row r="21" spans="1:13" s="43" customFormat="1" ht="20.05" customHeight="1" x14ac:dyDescent="0.4">
      <c r="A21" s="27">
        <v>11</v>
      </c>
      <c r="B21" s="373" t="s">
        <v>60</v>
      </c>
      <c r="C21" s="115" t="s">
        <v>157</v>
      </c>
      <c r="D21" s="29" t="s">
        <v>136</v>
      </c>
      <c r="E21" s="232">
        <v>51111</v>
      </c>
      <c r="F21" s="40">
        <v>5800</v>
      </c>
      <c r="G21" s="91"/>
      <c r="H21" s="376" t="s">
        <v>158</v>
      </c>
      <c r="I21" s="376"/>
      <c r="J21" s="376"/>
      <c r="K21" s="376"/>
      <c r="L21" s="376"/>
      <c r="M21" s="377"/>
    </row>
    <row r="22" spans="1:13" s="43" customFormat="1" ht="20.05" customHeight="1" x14ac:dyDescent="0.4">
      <c r="A22" s="51">
        <v>12</v>
      </c>
      <c r="B22" s="374"/>
      <c r="C22" s="100">
        <v>13200</v>
      </c>
      <c r="D22" s="232" t="s">
        <v>138</v>
      </c>
      <c r="E22" s="232">
        <v>51112</v>
      </c>
      <c r="F22" s="216">
        <v>3450</v>
      </c>
      <c r="G22" s="93"/>
      <c r="H22" s="378" t="s">
        <v>159</v>
      </c>
      <c r="I22" s="378"/>
      <c r="J22" s="378"/>
      <c r="K22" s="378"/>
      <c r="L22" s="378"/>
      <c r="M22" s="379"/>
    </row>
    <row r="23" spans="1:13" s="43" customFormat="1" ht="20.05" customHeight="1" x14ac:dyDescent="0.4">
      <c r="A23" s="220">
        <v>13</v>
      </c>
      <c r="B23" s="375"/>
      <c r="C23" s="110"/>
      <c r="D23" s="234" t="s">
        <v>140</v>
      </c>
      <c r="E23" s="234">
        <v>51113</v>
      </c>
      <c r="F23" s="235">
        <v>3950</v>
      </c>
      <c r="G23" s="103"/>
      <c r="H23" s="380" t="s">
        <v>160</v>
      </c>
      <c r="I23" s="380"/>
      <c r="J23" s="380"/>
      <c r="K23" s="380"/>
      <c r="L23" s="380"/>
      <c r="M23" s="381"/>
    </row>
    <row r="24" spans="1:13" s="43" customFormat="1" ht="20.05" customHeight="1" thickBot="1" x14ac:dyDescent="0.45">
      <c r="A24" s="134">
        <v>14</v>
      </c>
      <c r="B24" s="122" t="s">
        <v>71</v>
      </c>
      <c r="C24" s="135" t="s">
        <v>161</v>
      </c>
      <c r="D24" s="136" t="s">
        <v>162</v>
      </c>
      <c r="E24" s="136">
        <v>51114</v>
      </c>
      <c r="F24" s="137">
        <v>3600</v>
      </c>
      <c r="G24" s="138"/>
      <c r="H24" s="386" t="s">
        <v>163</v>
      </c>
      <c r="I24" s="386"/>
      <c r="J24" s="386"/>
      <c r="K24" s="386"/>
      <c r="L24" s="386"/>
      <c r="M24" s="387"/>
    </row>
    <row r="25" spans="1:13" s="43" customFormat="1" ht="19.5" customHeight="1" thickTop="1" x14ac:dyDescent="0.4">
      <c r="A25" s="61"/>
      <c r="B25" s="388" t="s">
        <v>82</v>
      </c>
      <c r="C25" s="389"/>
      <c r="D25" s="390"/>
      <c r="E25" s="139"/>
      <c r="F25" s="63">
        <f>SUM(F11:F24)</f>
        <v>60900</v>
      </c>
      <c r="G25" s="64">
        <f>SUM(G11:G24)</f>
        <v>0</v>
      </c>
      <c r="H25" s="335"/>
      <c r="I25" s="335"/>
      <c r="J25" s="335"/>
      <c r="K25" s="335"/>
      <c r="L25" s="335"/>
      <c r="M25" s="335"/>
    </row>
    <row r="26" spans="1:13" s="43" customFormat="1" ht="18" customHeight="1" x14ac:dyDescent="0.25">
      <c r="A26" s="140"/>
      <c r="B26" s="66" t="s">
        <v>83</v>
      </c>
      <c r="C26" s="65"/>
      <c r="D26" s="65"/>
      <c r="E26" s="65"/>
      <c r="F26" s="67"/>
      <c r="G26" s="68"/>
      <c r="H26" s="69"/>
      <c r="I26" s="69"/>
      <c r="J26" s="70"/>
      <c r="K26" s="70"/>
      <c r="L26" s="71"/>
    </row>
    <row r="27" spans="1:13" s="43" customFormat="1" ht="18" customHeight="1" x14ac:dyDescent="0.25">
      <c r="A27" s="140"/>
      <c r="B27" s="66" t="s">
        <v>164</v>
      </c>
      <c r="C27" s="65"/>
      <c r="D27" s="65"/>
      <c r="E27" s="65"/>
      <c r="F27" s="67"/>
      <c r="G27" s="68"/>
      <c r="H27" s="69"/>
      <c r="I27" s="69"/>
      <c r="J27" s="70"/>
      <c r="K27" s="70"/>
      <c r="L27" s="71"/>
    </row>
    <row r="28" spans="1:13" s="43" customFormat="1" ht="18" customHeight="1" x14ac:dyDescent="0.25">
      <c r="A28" s="72"/>
      <c r="B28" s="73" t="s">
        <v>85</v>
      </c>
      <c r="C28" s="74"/>
      <c r="D28" s="75"/>
      <c r="E28" s="75"/>
      <c r="F28" s="75"/>
      <c r="G28" s="75"/>
      <c r="H28" s="74"/>
      <c r="I28" s="74"/>
      <c r="J28" s="72"/>
      <c r="K28" s="72"/>
      <c r="L28" s="76"/>
    </row>
    <row r="29" spans="1:13" s="43" customFormat="1" ht="18" customHeight="1" x14ac:dyDescent="0.25">
      <c r="A29" s="72"/>
      <c r="B29" s="73" t="s">
        <v>86</v>
      </c>
      <c r="C29" s="74"/>
      <c r="D29" s="75"/>
      <c r="E29" s="75"/>
      <c r="F29" s="75"/>
      <c r="G29" s="75"/>
      <c r="H29" s="74"/>
      <c r="I29" s="74"/>
      <c r="J29" s="72"/>
      <c r="K29" s="72"/>
      <c r="L29" s="76"/>
    </row>
    <row r="30" spans="1:13" s="43" customFormat="1" ht="93" customHeight="1" x14ac:dyDescent="0.4">
      <c r="A30" s="72"/>
      <c r="B30" s="336" t="s">
        <v>87</v>
      </c>
      <c r="C30" s="336"/>
      <c r="D30" s="336"/>
      <c r="E30" s="336"/>
      <c r="F30" s="336"/>
      <c r="G30" s="336"/>
      <c r="H30" s="336"/>
      <c r="I30" s="336"/>
      <c r="J30" s="72"/>
      <c r="K30" s="72"/>
      <c r="L30" s="76"/>
    </row>
    <row r="31" spans="1:13" s="9" customFormat="1" ht="18" customHeight="1" x14ac:dyDescent="0.25">
      <c r="A31" s="65"/>
      <c r="B31" s="382" t="s">
        <v>165</v>
      </c>
      <c r="C31" s="382"/>
      <c r="D31" s="382"/>
      <c r="E31" s="382"/>
      <c r="F31" s="382"/>
      <c r="G31" s="382"/>
      <c r="H31" s="382"/>
      <c r="I31" s="382"/>
      <c r="L31" s="77"/>
    </row>
    <row r="32" spans="1:13" s="9" customFormat="1" ht="18" customHeight="1" x14ac:dyDescent="0.25">
      <c r="B32" s="382"/>
      <c r="C32" s="382"/>
      <c r="D32" s="382"/>
      <c r="E32" s="382"/>
      <c r="F32" s="382"/>
      <c r="G32" s="382"/>
      <c r="H32" s="382"/>
      <c r="I32" s="382"/>
      <c r="J32" s="78"/>
      <c r="K32" s="78"/>
    </row>
    <row r="33" spans="1:13" s="43" customFormat="1" ht="44.95" customHeight="1" x14ac:dyDescent="0.4">
      <c r="B33" s="382"/>
      <c r="C33" s="382"/>
      <c r="D33" s="382"/>
      <c r="E33" s="382"/>
      <c r="F33" s="382"/>
      <c r="G33" s="382"/>
      <c r="H33" s="382"/>
      <c r="I33" s="382"/>
      <c r="J33" s="72"/>
      <c r="K33" s="72"/>
    </row>
    <row r="34" spans="1:13" s="9" customFormat="1" ht="18" customHeight="1" x14ac:dyDescent="0.3">
      <c r="B34" s="80"/>
      <c r="C34" s="80"/>
      <c r="D34" s="80"/>
      <c r="E34" s="80"/>
      <c r="F34" s="80"/>
      <c r="G34" s="80"/>
      <c r="H34" s="80"/>
      <c r="I34" s="80"/>
      <c r="J34" s="72"/>
      <c r="K34" s="383" t="s">
        <v>133</v>
      </c>
      <c r="L34" s="383"/>
      <c r="M34" s="383"/>
    </row>
    <row r="35" spans="1:13" s="9" customFormat="1" ht="18" customHeight="1" x14ac:dyDescent="0.25">
      <c r="A35" s="43"/>
      <c r="B35" s="43"/>
      <c r="D35" s="43"/>
      <c r="E35" s="43"/>
      <c r="F35" s="129"/>
      <c r="G35" s="129"/>
      <c r="H35" s="18"/>
      <c r="I35" s="18"/>
    </row>
    <row r="36" spans="1:13" s="9" customFormat="1" ht="18" customHeight="1" x14ac:dyDescent="0.25">
      <c r="B36" s="43"/>
      <c r="F36" s="129"/>
      <c r="G36" s="129"/>
      <c r="H36" s="18"/>
      <c r="I36" s="18"/>
      <c r="K36" s="129"/>
    </row>
    <row r="37" spans="1:13" s="9" customFormat="1" ht="18" customHeight="1" x14ac:dyDescent="0.25">
      <c r="B37" s="43"/>
      <c r="F37" s="129"/>
      <c r="G37" s="129"/>
    </row>
    <row r="38" spans="1:13" ht="16.149999999999999" customHeight="1" x14ac:dyDescent="0.15">
      <c r="F38" s="130"/>
      <c r="G38" s="130"/>
    </row>
    <row r="39" spans="1:13" ht="16.149999999999999" customHeight="1" x14ac:dyDescent="0.15"/>
    <row r="40" spans="1:13" ht="16.149999999999999" customHeight="1" x14ac:dyDescent="0.15"/>
    <row r="41" spans="1:13" ht="16.149999999999999" customHeight="1" x14ac:dyDescent="0.15"/>
    <row r="42" spans="1:13" ht="16.149999999999999" customHeight="1" x14ac:dyDescent="0.15"/>
    <row r="43" spans="1:13" ht="16.149999999999999" customHeight="1" x14ac:dyDescent="0.15"/>
    <row r="44" spans="1:13" ht="16.149999999999999" customHeight="1" x14ac:dyDescent="0.15"/>
    <row r="45" spans="1:13" ht="16.149999999999999" customHeight="1" x14ac:dyDescent="0.15"/>
    <row r="46" spans="1:13" ht="16.149999999999999" customHeight="1" x14ac:dyDescent="0.15"/>
    <row r="47" spans="1:13" ht="16.149999999999999" customHeight="1" x14ac:dyDescent="0.15"/>
    <row r="48" spans="1:13" ht="16.149999999999999" customHeight="1" x14ac:dyDescent="0.15"/>
  </sheetData>
  <sheetProtection formatCells="0" insertHyperlinks="0"/>
  <mergeCells count="44">
    <mergeCell ref="B31:I33"/>
    <mergeCell ref="K34:M34"/>
    <mergeCell ref="H19:M19"/>
    <mergeCell ref="H20:M20"/>
    <mergeCell ref="B21:B23"/>
    <mergeCell ref="H21:M21"/>
    <mergeCell ref="H22:M22"/>
    <mergeCell ref="H23:M23"/>
    <mergeCell ref="B15:B20"/>
    <mergeCell ref="H15:M15"/>
    <mergeCell ref="H16:M16"/>
    <mergeCell ref="H17:M17"/>
    <mergeCell ref="H18:M18"/>
    <mergeCell ref="H24:M24"/>
    <mergeCell ref="B25:D25"/>
    <mergeCell ref="H25:M25"/>
    <mergeCell ref="B30:I30"/>
    <mergeCell ref="B11:B14"/>
    <mergeCell ref="H11:M11"/>
    <mergeCell ref="H12:M12"/>
    <mergeCell ref="H13:M13"/>
    <mergeCell ref="H14:M14"/>
    <mergeCell ref="H10:M10"/>
    <mergeCell ref="B4:C4"/>
    <mergeCell ref="D4:F4"/>
    <mergeCell ref="K4:L4"/>
    <mergeCell ref="B5:C5"/>
    <mergeCell ref="D5:F5"/>
    <mergeCell ref="H5:I7"/>
    <mergeCell ref="B6:C6"/>
    <mergeCell ref="D6:G6"/>
    <mergeCell ref="K6:L6"/>
    <mergeCell ref="B7:C7"/>
    <mergeCell ref="D7:F7"/>
    <mergeCell ref="K7:L7"/>
    <mergeCell ref="B8:C8"/>
    <mergeCell ref="D8:G8"/>
    <mergeCell ref="J9:L9"/>
    <mergeCell ref="B2:C2"/>
    <mergeCell ref="D2:F2"/>
    <mergeCell ref="K2:L2"/>
    <mergeCell ref="B3:C3"/>
    <mergeCell ref="D3:F3"/>
    <mergeCell ref="J3:L3"/>
  </mergeCells>
  <phoneticPr fontId="2"/>
  <printOptions horizontalCentered="1"/>
  <pageMargins left="0.19685039370078741" right="0.19685039370078741" top="0.47244094488188981" bottom="0.19685039370078741" header="7.874015748031496E-2" footer="7.874015748031496E-2"/>
  <pageSetup paperSize="9" scale="61" orientation="portrait" verticalDpi="300" r:id="rId1"/>
  <headerFooter alignWithMargins="0"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FC977-7E74-44C8-8567-A4F26A8DF5F7}">
  <sheetPr>
    <pageSetUpPr fitToPage="1"/>
  </sheetPr>
  <dimension ref="A1:S64"/>
  <sheetViews>
    <sheetView view="pageBreakPreview" topLeftCell="A19" zoomScale="70" zoomScaleNormal="70" zoomScaleSheetLayoutView="70" workbookViewId="0"/>
  </sheetViews>
  <sheetFormatPr defaultColWidth="8.75" defaultRowHeight="13.4" x14ac:dyDescent="0.15"/>
  <cols>
    <col min="1" max="1" width="4" style="82" customWidth="1"/>
    <col min="2" max="2" width="3.5" style="82" customWidth="1"/>
    <col min="3" max="3" width="11.375" style="82" customWidth="1"/>
    <col min="4" max="4" width="5" style="82" customWidth="1"/>
    <col min="5" max="5" width="10.75" style="82" customWidth="1"/>
    <col min="6" max="6" width="11.375" style="82" customWidth="1"/>
    <col min="7" max="7" width="10.625" style="82" customWidth="1"/>
    <col min="8" max="8" width="14.125" style="82" customWidth="1"/>
    <col min="9" max="9" width="26.125" style="82" customWidth="1"/>
    <col min="10" max="10" width="15.625" style="82" customWidth="1"/>
    <col min="11" max="11" width="27.125" style="82" customWidth="1"/>
    <col min="12" max="12" width="4.375" style="82" bestFit="1" customWidth="1"/>
    <col min="13" max="13" width="3.5" style="82" customWidth="1"/>
    <col min="14" max="14" width="8.75" style="82" customWidth="1"/>
    <col min="15" max="16384" width="8.75" style="82"/>
  </cols>
  <sheetData>
    <row r="1" spans="1:19" s="8" customFormat="1" ht="30.45" customHeight="1" x14ac:dyDescent="0.5">
      <c r="A1" s="1"/>
      <c r="B1" s="2" t="s">
        <v>166</v>
      </c>
      <c r="C1" s="1"/>
      <c r="D1" s="1"/>
      <c r="E1" s="1"/>
      <c r="F1" s="3"/>
      <c r="G1" s="3"/>
      <c r="H1" s="4" t="s">
        <v>1</v>
      </c>
      <c r="I1" s="4"/>
      <c r="J1" s="5"/>
      <c r="K1" s="6">
        <v>512</v>
      </c>
      <c r="L1" s="7"/>
    </row>
    <row r="2" spans="1:19" s="9" customFormat="1" ht="30.45" customHeight="1" x14ac:dyDescent="0.25">
      <c r="B2" s="258" t="s">
        <v>2</v>
      </c>
      <c r="C2" s="259"/>
      <c r="D2" s="260"/>
      <c r="E2" s="261"/>
      <c r="F2" s="261"/>
      <c r="G2" s="10" t="s">
        <v>3</v>
      </c>
      <c r="H2" s="11" t="s">
        <v>4</v>
      </c>
      <c r="I2" s="12"/>
      <c r="J2" s="13" t="s">
        <v>5</v>
      </c>
      <c r="K2" s="262"/>
      <c r="L2" s="262"/>
    </row>
    <row r="3" spans="1:19" s="9" customFormat="1" ht="30.45" customHeight="1" x14ac:dyDescent="0.25">
      <c r="B3" s="263" t="s">
        <v>6</v>
      </c>
      <c r="C3" s="370"/>
      <c r="D3" s="265">
        <f>G42</f>
        <v>0</v>
      </c>
      <c r="E3" s="266"/>
      <c r="F3" s="266"/>
      <c r="G3" s="227" t="s">
        <v>7</v>
      </c>
      <c r="H3" s="228" t="s">
        <v>8</v>
      </c>
      <c r="I3" s="229"/>
      <c r="J3" s="262" t="s">
        <v>9</v>
      </c>
      <c r="K3" s="262"/>
      <c r="L3" s="262"/>
    </row>
    <row r="4" spans="1:19" s="9" customFormat="1" ht="30.45" customHeight="1" x14ac:dyDescent="0.25">
      <c r="B4" s="263" t="s">
        <v>10</v>
      </c>
      <c r="C4" s="370"/>
      <c r="D4" s="268"/>
      <c r="E4" s="269"/>
      <c r="F4" s="269"/>
      <c r="G4" s="230" t="s">
        <v>11</v>
      </c>
      <c r="H4" s="211" t="s">
        <v>12</v>
      </c>
      <c r="I4" s="14"/>
      <c r="J4" s="13" t="s">
        <v>13</v>
      </c>
      <c r="K4" s="262"/>
      <c r="L4" s="262"/>
    </row>
    <row r="5" spans="1:19" s="9" customFormat="1" ht="30.45" customHeight="1" x14ac:dyDescent="0.25">
      <c r="B5" s="263" t="s">
        <v>14</v>
      </c>
      <c r="C5" s="370"/>
      <c r="D5" s="265">
        <f>ROUND(D3*D4,0)</f>
        <v>0</v>
      </c>
      <c r="E5" s="266"/>
      <c r="F5" s="266"/>
      <c r="G5" s="230" t="s">
        <v>11</v>
      </c>
      <c r="H5" s="270" t="s">
        <v>15</v>
      </c>
      <c r="I5" s="271"/>
      <c r="J5" s="13" t="s">
        <v>16</v>
      </c>
      <c r="K5" s="13"/>
      <c r="L5" s="15" t="s">
        <v>17</v>
      </c>
      <c r="S5" s="16"/>
    </row>
    <row r="6" spans="1:19" s="9" customFormat="1" ht="30.45" customHeight="1" x14ac:dyDescent="0.25">
      <c r="B6" s="263" t="s">
        <v>18</v>
      </c>
      <c r="C6" s="370"/>
      <c r="D6" s="276"/>
      <c r="E6" s="277"/>
      <c r="F6" s="277"/>
      <c r="G6" s="277"/>
      <c r="H6" s="272"/>
      <c r="I6" s="273"/>
      <c r="J6" s="13" t="s">
        <v>19</v>
      </c>
      <c r="K6" s="262"/>
      <c r="L6" s="262"/>
    </row>
    <row r="7" spans="1:19" s="9" customFormat="1" ht="30.45" customHeight="1" x14ac:dyDescent="0.25">
      <c r="B7" s="278" t="s">
        <v>20</v>
      </c>
      <c r="C7" s="279"/>
      <c r="D7" s="280"/>
      <c r="E7" s="281"/>
      <c r="F7" s="281"/>
      <c r="G7" s="212" t="s">
        <v>7</v>
      </c>
      <c r="H7" s="274"/>
      <c r="I7" s="275"/>
      <c r="J7" s="17" t="s">
        <v>21</v>
      </c>
      <c r="K7" s="371"/>
      <c r="L7" s="371"/>
      <c r="O7" s="18"/>
    </row>
    <row r="8" spans="1:19" s="9" customFormat="1" ht="30.45" customHeight="1" x14ac:dyDescent="0.25">
      <c r="B8" s="255"/>
      <c r="C8" s="255"/>
      <c r="D8" s="256"/>
      <c r="E8" s="256"/>
      <c r="F8" s="256"/>
      <c r="G8" s="257"/>
      <c r="H8" s="19"/>
      <c r="I8" s="19"/>
      <c r="J8" s="17"/>
      <c r="K8" s="17"/>
      <c r="L8" s="20"/>
    </row>
    <row r="9" spans="1:19" s="21" customFormat="1" ht="23.95" customHeight="1" x14ac:dyDescent="0.25">
      <c r="B9" s="22"/>
      <c r="H9" s="23"/>
      <c r="I9" s="23"/>
      <c r="J9" s="372" t="s">
        <v>22</v>
      </c>
      <c r="K9" s="372"/>
      <c r="L9" s="372"/>
    </row>
    <row r="10" spans="1:19" s="26" customFormat="1" ht="19.5" customHeight="1" x14ac:dyDescent="0.4">
      <c r="A10" s="24"/>
      <c r="B10" s="25" t="s">
        <v>23</v>
      </c>
      <c r="C10" s="25" t="s">
        <v>24</v>
      </c>
      <c r="D10" s="25" t="s">
        <v>25</v>
      </c>
      <c r="E10" s="25" t="s">
        <v>26</v>
      </c>
      <c r="F10" s="25" t="s">
        <v>27</v>
      </c>
      <c r="G10" s="25" t="s">
        <v>28</v>
      </c>
      <c r="H10" s="297" t="s">
        <v>29</v>
      </c>
      <c r="I10" s="297"/>
      <c r="J10" s="297"/>
      <c r="K10" s="297"/>
      <c r="L10" s="297"/>
      <c r="M10" s="297"/>
    </row>
    <row r="11" spans="1:19" s="9" customFormat="1" ht="20.05" customHeight="1" x14ac:dyDescent="0.25">
      <c r="A11" s="27">
        <v>1</v>
      </c>
      <c r="B11" s="391" t="s">
        <v>31</v>
      </c>
      <c r="C11" s="28" t="s">
        <v>167</v>
      </c>
      <c r="D11" s="29" t="s">
        <v>136</v>
      </c>
      <c r="E11" s="29">
        <v>51201</v>
      </c>
      <c r="F11" s="30">
        <v>6300</v>
      </c>
      <c r="G11" s="31"/>
      <c r="H11" s="376" t="s">
        <v>168</v>
      </c>
      <c r="I11" s="376"/>
      <c r="J11" s="376"/>
      <c r="K11" s="376"/>
      <c r="L11" s="376"/>
      <c r="M11" s="377"/>
    </row>
    <row r="12" spans="1:19" s="9" customFormat="1" ht="20.05" customHeight="1" x14ac:dyDescent="0.25">
      <c r="A12" s="236">
        <v>2</v>
      </c>
      <c r="B12" s="392"/>
      <c r="C12" s="32">
        <v>29500</v>
      </c>
      <c r="D12" s="232" t="s">
        <v>138</v>
      </c>
      <c r="E12" s="232">
        <v>51202</v>
      </c>
      <c r="F12" s="223">
        <v>4400</v>
      </c>
      <c r="G12" s="33"/>
      <c r="H12" s="378" t="s">
        <v>169</v>
      </c>
      <c r="I12" s="378"/>
      <c r="J12" s="378"/>
      <c r="K12" s="378"/>
      <c r="L12" s="378"/>
      <c r="M12" s="379"/>
    </row>
    <row r="13" spans="1:19" s="9" customFormat="1" ht="20.05" customHeight="1" x14ac:dyDescent="0.25">
      <c r="A13" s="236">
        <v>3</v>
      </c>
      <c r="B13" s="392"/>
      <c r="C13" s="32"/>
      <c r="D13" s="232" t="s">
        <v>140</v>
      </c>
      <c r="E13" s="232">
        <v>51203</v>
      </c>
      <c r="F13" s="223">
        <v>3950</v>
      </c>
      <c r="G13" s="33"/>
      <c r="H13" s="384" t="s">
        <v>170</v>
      </c>
      <c r="I13" s="384"/>
      <c r="J13" s="384"/>
      <c r="K13" s="384"/>
      <c r="L13" s="384"/>
      <c r="M13" s="385"/>
    </row>
    <row r="14" spans="1:19" s="9" customFormat="1" ht="20.05" customHeight="1" x14ac:dyDescent="0.25">
      <c r="A14" s="236">
        <v>4</v>
      </c>
      <c r="B14" s="392"/>
      <c r="C14" s="34"/>
      <c r="D14" s="232" t="s">
        <v>142</v>
      </c>
      <c r="E14" s="232">
        <v>51204</v>
      </c>
      <c r="F14" s="223">
        <v>3450</v>
      </c>
      <c r="G14" s="33"/>
      <c r="H14" s="384" t="s">
        <v>171</v>
      </c>
      <c r="I14" s="384"/>
      <c r="J14" s="384"/>
      <c r="K14" s="384"/>
      <c r="L14" s="384"/>
      <c r="M14" s="385"/>
      <c r="N14" s="35"/>
    </row>
    <row r="15" spans="1:19" s="9" customFormat="1" ht="20.05" customHeight="1" x14ac:dyDescent="0.25">
      <c r="A15" s="236">
        <v>5</v>
      </c>
      <c r="B15" s="392"/>
      <c r="C15" s="36"/>
      <c r="D15" s="232" t="s">
        <v>153</v>
      </c>
      <c r="E15" s="232">
        <v>51205</v>
      </c>
      <c r="F15" s="223">
        <v>4850</v>
      </c>
      <c r="G15" s="33"/>
      <c r="H15" s="378" t="s">
        <v>172</v>
      </c>
      <c r="I15" s="378"/>
      <c r="J15" s="378"/>
      <c r="K15" s="378"/>
      <c r="L15" s="378"/>
      <c r="M15" s="379"/>
    </row>
    <row r="16" spans="1:19" s="9" customFormat="1" ht="20.05" customHeight="1" x14ac:dyDescent="0.25">
      <c r="A16" s="236">
        <v>6</v>
      </c>
      <c r="B16" s="392"/>
      <c r="C16" s="36"/>
      <c r="D16" s="232" t="s">
        <v>155</v>
      </c>
      <c r="E16" s="232">
        <v>51206</v>
      </c>
      <c r="F16" s="223">
        <v>2950</v>
      </c>
      <c r="G16" s="33"/>
      <c r="H16" s="378" t="s">
        <v>173</v>
      </c>
      <c r="I16" s="378"/>
      <c r="J16" s="378"/>
      <c r="K16" s="378"/>
      <c r="L16" s="378"/>
      <c r="M16" s="379"/>
    </row>
    <row r="17" spans="1:14" s="9" customFormat="1" ht="20.05" customHeight="1" x14ac:dyDescent="0.25">
      <c r="A17" s="220">
        <v>7</v>
      </c>
      <c r="B17" s="393"/>
      <c r="C17" s="37"/>
      <c r="D17" s="234" t="s">
        <v>174</v>
      </c>
      <c r="E17" s="234">
        <v>51207</v>
      </c>
      <c r="F17" s="237">
        <v>3600</v>
      </c>
      <c r="G17" s="38"/>
      <c r="H17" s="380" t="s">
        <v>175</v>
      </c>
      <c r="I17" s="380"/>
      <c r="J17" s="380"/>
      <c r="K17" s="380"/>
      <c r="L17" s="380"/>
      <c r="M17" s="381"/>
    </row>
    <row r="18" spans="1:14" s="9" customFormat="1" ht="20.05" customHeight="1" x14ac:dyDescent="0.25">
      <c r="A18" s="27">
        <v>8</v>
      </c>
      <c r="B18" s="307" t="s">
        <v>36</v>
      </c>
      <c r="C18" s="39" t="s">
        <v>176</v>
      </c>
      <c r="D18" s="29" t="s">
        <v>136</v>
      </c>
      <c r="E18" s="29">
        <v>51208</v>
      </c>
      <c r="F18" s="40">
        <v>3950</v>
      </c>
      <c r="G18" s="31"/>
      <c r="H18" s="376" t="s">
        <v>177</v>
      </c>
      <c r="I18" s="376"/>
      <c r="J18" s="376"/>
      <c r="K18" s="376"/>
      <c r="L18" s="376"/>
      <c r="M18" s="377"/>
    </row>
    <row r="19" spans="1:14" s="9" customFormat="1" ht="20.05" customHeight="1" x14ac:dyDescent="0.25">
      <c r="A19" s="236">
        <v>9</v>
      </c>
      <c r="B19" s="308"/>
      <c r="C19" s="32">
        <v>14350</v>
      </c>
      <c r="D19" s="232" t="s">
        <v>147</v>
      </c>
      <c r="E19" s="232">
        <v>51209</v>
      </c>
      <c r="F19" s="216">
        <v>3650</v>
      </c>
      <c r="G19" s="33"/>
      <c r="H19" s="378" t="s">
        <v>178</v>
      </c>
      <c r="I19" s="378"/>
      <c r="J19" s="378"/>
      <c r="K19" s="378"/>
      <c r="L19" s="378"/>
      <c r="M19" s="379"/>
    </row>
    <row r="20" spans="1:14" s="9" customFormat="1" ht="20.05" customHeight="1" x14ac:dyDescent="0.25">
      <c r="A20" s="236">
        <v>10</v>
      </c>
      <c r="B20" s="308"/>
      <c r="C20" s="41"/>
      <c r="D20" s="232" t="s">
        <v>149</v>
      </c>
      <c r="E20" s="232">
        <v>51210</v>
      </c>
      <c r="F20" s="216">
        <v>3650</v>
      </c>
      <c r="G20" s="33"/>
      <c r="H20" s="378" t="s">
        <v>179</v>
      </c>
      <c r="I20" s="378"/>
      <c r="J20" s="378"/>
      <c r="K20" s="378"/>
      <c r="L20" s="378"/>
      <c r="M20" s="379"/>
    </row>
    <row r="21" spans="1:14" s="43" customFormat="1" ht="20.05" customHeight="1" x14ac:dyDescent="0.4">
      <c r="A21" s="220">
        <v>11</v>
      </c>
      <c r="B21" s="309"/>
      <c r="C21" s="42"/>
      <c r="D21" s="234" t="s">
        <v>151</v>
      </c>
      <c r="E21" s="234">
        <v>51211</v>
      </c>
      <c r="F21" s="235">
        <v>3100</v>
      </c>
      <c r="G21" s="38"/>
      <c r="H21" s="380" t="s">
        <v>180</v>
      </c>
      <c r="I21" s="380"/>
      <c r="J21" s="380"/>
      <c r="K21" s="380"/>
      <c r="L21" s="380"/>
      <c r="M21" s="381"/>
    </row>
    <row r="22" spans="1:14" s="43" customFormat="1" ht="20.05" customHeight="1" x14ac:dyDescent="0.4">
      <c r="A22" s="27">
        <v>12</v>
      </c>
      <c r="B22" s="307" t="s">
        <v>60</v>
      </c>
      <c r="C22" s="39" t="s">
        <v>181</v>
      </c>
      <c r="D22" s="29" t="s">
        <v>136</v>
      </c>
      <c r="E22" s="29">
        <v>51212</v>
      </c>
      <c r="F22" s="30">
        <v>3800</v>
      </c>
      <c r="G22" s="31"/>
      <c r="H22" s="400" t="s">
        <v>182</v>
      </c>
      <c r="I22" s="400"/>
      <c r="J22" s="400"/>
      <c r="K22" s="400"/>
      <c r="L22" s="400"/>
      <c r="M22" s="401"/>
    </row>
    <row r="23" spans="1:14" s="43" customFormat="1" ht="20.05" customHeight="1" x14ac:dyDescent="0.25">
      <c r="A23" s="236">
        <v>13</v>
      </c>
      <c r="B23" s="308"/>
      <c r="C23" s="32">
        <v>21050</v>
      </c>
      <c r="D23" s="232" t="s">
        <v>147</v>
      </c>
      <c r="E23" s="232">
        <v>51213</v>
      </c>
      <c r="F23" s="223">
        <v>5500</v>
      </c>
      <c r="G23" s="33"/>
      <c r="H23" s="384" t="s">
        <v>183</v>
      </c>
      <c r="I23" s="384"/>
      <c r="J23" s="384"/>
      <c r="K23" s="384"/>
      <c r="L23" s="384"/>
      <c r="M23" s="385"/>
      <c r="N23" s="35"/>
    </row>
    <row r="24" spans="1:14" s="43" customFormat="1" ht="20.05" customHeight="1" x14ac:dyDescent="0.4">
      <c r="A24" s="236">
        <v>14</v>
      </c>
      <c r="B24" s="308"/>
      <c r="C24" s="41"/>
      <c r="D24" s="232" t="s">
        <v>149</v>
      </c>
      <c r="E24" s="232">
        <v>51214</v>
      </c>
      <c r="F24" s="223">
        <v>3700</v>
      </c>
      <c r="G24" s="33"/>
      <c r="H24" s="378" t="s">
        <v>184</v>
      </c>
      <c r="I24" s="378"/>
      <c r="J24" s="378"/>
      <c r="K24" s="378"/>
      <c r="L24" s="378"/>
      <c r="M24" s="379"/>
    </row>
    <row r="25" spans="1:14" s="43" customFormat="1" ht="20.05" customHeight="1" x14ac:dyDescent="0.4">
      <c r="A25" s="236">
        <v>15</v>
      </c>
      <c r="B25" s="308"/>
      <c r="C25" s="32"/>
      <c r="D25" s="232" t="s">
        <v>151</v>
      </c>
      <c r="E25" s="232">
        <v>51215</v>
      </c>
      <c r="F25" s="223">
        <v>4700</v>
      </c>
      <c r="G25" s="33"/>
      <c r="H25" s="378" t="s">
        <v>185</v>
      </c>
      <c r="I25" s="378"/>
      <c r="J25" s="378"/>
      <c r="K25" s="378"/>
      <c r="L25" s="378"/>
      <c r="M25" s="379"/>
    </row>
    <row r="26" spans="1:14" s="43" customFormat="1" ht="20.05" customHeight="1" x14ac:dyDescent="0.4">
      <c r="A26" s="220">
        <v>16</v>
      </c>
      <c r="B26" s="309"/>
      <c r="C26" s="37"/>
      <c r="D26" s="234" t="s">
        <v>186</v>
      </c>
      <c r="E26" s="234">
        <v>51216</v>
      </c>
      <c r="F26" s="237">
        <v>3350</v>
      </c>
      <c r="G26" s="38"/>
      <c r="H26" s="380" t="s">
        <v>187</v>
      </c>
      <c r="I26" s="380"/>
      <c r="J26" s="380"/>
      <c r="K26" s="380"/>
      <c r="L26" s="380"/>
      <c r="M26" s="381"/>
    </row>
    <row r="27" spans="1:14" s="43" customFormat="1" ht="20.05" customHeight="1" x14ac:dyDescent="0.4">
      <c r="A27" s="44">
        <v>17</v>
      </c>
      <c r="B27" s="45" t="s">
        <v>71</v>
      </c>
      <c r="C27" s="46" t="s">
        <v>188</v>
      </c>
      <c r="D27" s="47" t="s">
        <v>136</v>
      </c>
      <c r="E27" s="47">
        <v>51217</v>
      </c>
      <c r="F27" s="48">
        <v>3050</v>
      </c>
      <c r="G27" s="49"/>
      <c r="H27" s="394" t="s">
        <v>189</v>
      </c>
      <c r="I27" s="394"/>
      <c r="J27" s="394"/>
      <c r="K27" s="394"/>
      <c r="L27" s="394"/>
      <c r="M27" s="395"/>
    </row>
    <row r="28" spans="1:14" s="43" customFormat="1" ht="20.05" customHeight="1" x14ac:dyDescent="0.4">
      <c r="A28" s="44">
        <v>18</v>
      </c>
      <c r="B28" s="45" t="s">
        <v>190</v>
      </c>
      <c r="C28" s="50" t="s">
        <v>191</v>
      </c>
      <c r="D28" s="47" t="s">
        <v>136</v>
      </c>
      <c r="E28" s="47">
        <v>51218</v>
      </c>
      <c r="F28" s="48">
        <v>6150</v>
      </c>
      <c r="G28" s="49"/>
      <c r="H28" s="394" t="s">
        <v>192</v>
      </c>
      <c r="I28" s="394"/>
      <c r="J28" s="394"/>
      <c r="K28" s="394"/>
      <c r="L28" s="394"/>
      <c r="M28" s="395"/>
    </row>
    <row r="29" spans="1:14" s="43" customFormat="1" ht="20.05" customHeight="1" x14ac:dyDescent="0.4">
      <c r="A29" s="51">
        <v>19</v>
      </c>
      <c r="B29" s="308" t="s">
        <v>193</v>
      </c>
      <c r="C29" s="41" t="s">
        <v>194</v>
      </c>
      <c r="D29" s="252" t="s">
        <v>136</v>
      </c>
      <c r="E29" s="252">
        <v>51219</v>
      </c>
      <c r="F29" s="249">
        <v>2350</v>
      </c>
      <c r="G29" s="33"/>
      <c r="H29" s="396" t="s">
        <v>195</v>
      </c>
      <c r="I29" s="396"/>
      <c r="J29" s="396"/>
      <c r="K29" s="396"/>
      <c r="L29" s="396"/>
      <c r="M29" s="397"/>
    </row>
    <row r="30" spans="1:14" s="43" customFormat="1" ht="20.05" customHeight="1" x14ac:dyDescent="0.4">
      <c r="A30" s="51">
        <v>20</v>
      </c>
      <c r="B30" s="308"/>
      <c r="C30" s="41">
        <v>5300</v>
      </c>
      <c r="D30" s="238" t="s">
        <v>138</v>
      </c>
      <c r="E30" s="238">
        <v>51220</v>
      </c>
      <c r="F30" s="239">
        <v>2950</v>
      </c>
      <c r="H30" s="398" t="s">
        <v>196</v>
      </c>
      <c r="I30" s="398"/>
      <c r="J30" s="398"/>
      <c r="K30" s="398"/>
      <c r="L30" s="398"/>
      <c r="M30" s="399"/>
    </row>
    <row r="31" spans="1:14" s="43" customFormat="1" ht="20.05" customHeight="1" x14ac:dyDescent="0.4">
      <c r="A31" s="27">
        <v>22</v>
      </c>
      <c r="B31" s="307" t="s">
        <v>197</v>
      </c>
      <c r="C31" s="39" t="s">
        <v>198</v>
      </c>
      <c r="D31" s="29" t="s">
        <v>136</v>
      </c>
      <c r="E31" s="29">
        <v>51221</v>
      </c>
      <c r="F31" s="40">
        <v>2550</v>
      </c>
      <c r="G31" s="52"/>
      <c r="H31" s="376" t="s">
        <v>199</v>
      </c>
      <c r="I31" s="376"/>
      <c r="J31" s="376"/>
      <c r="K31" s="376"/>
      <c r="L31" s="376"/>
      <c r="M31" s="377"/>
    </row>
    <row r="32" spans="1:14" s="43" customFormat="1" ht="20.05" customHeight="1" x14ac:dyDescent="0.4">
      <c r="A32" s="236">
        <v>23</v>
      </c>
      <c r="B32" s="308"/>
      <c r="C32" s="32">
        <v>20150</v>
      </c>
      <c r="D32" s="232" t="s">
        <v>147</v>
      </c>
      <c r="E32" s="232">
        <v>51222</v>
      </c>
      <c r="F32" s="216">
        <v>2600</v>
      </c>
      <c r="H32" s="378" t="s">
        <v>200</v>
      </c>
      <c r="I32" s="378"/>
      <c r="J32" s="378"/>
      <c r="K32" s="378"/>
      <c r="L32" s="378"/>
      <c r="M32" s="379"/>
    </row>
    <row r="33" spans="1:14" s="43" customFormat="1" ht="20.05" customHeight="1" x14ac:dyDescent="0.4">
      <c r="A33" s="236">
        <v>24</v>
      </c>
      <c r="B33" s="308"/>
      <c r="C33" s="32"/>
      <c r="D33" s="232" t="s">
        <v>149</v>
      </c>
      <c r="E33" s="232">
        <v>51223</v>
      </c>
      <c r="F33" s="216">
        <v>4700</v>
      </c>
      <c r="H33" s="378" t="s">
        <v>201</v>
      </c>
      <c r="I33" s="378"/>
      <c r="J33" s="378"/>
      <c r="K33" s="378"/>
      <c r="L33" s="378"/>
      <c r="M33" s="379"/>
    </row>
    <row r="34" spans="1:14" s="43" customFormat="1" ht="20.05" customHeight="1" x14ac:dyDescent="0.4">
      <c r="A34" s="236">
        <v>25</v>
      </c>
      <c r="B34" s="308"/>
      <c r="C34" s="32"/>
      <c r="D34" s="232" t="s">
        <v>151</v>
      </c>
      <c r="E34" s="232">
        <v>51224</v>
      </c>
      <c r="F34" s="216">
        <v>4050</v>
      </c>
      <c r="H34" s="378" t="s">
        <v>202</v>
      </c>
      <c r="I34" s="378"/>
      <c r="J34" s="378"/>
      <c r="K34" s="378"/>
      <c r="L34" s="378"/>
      <c r="M34" s="379"/>
    </row>
    <row r="35" spans="1:14" s="43" customFormat="1" ht="20.05" customHeight="1" x14ac:dyDescent="0.4">
      <c r="A35" s="236">
        <v>26</v>
      </c>
      <c r="B35" s="308"/>
      <c r="C35" s="32"/>
      <c r="D35" s="232" t="s">
        <v>186</v>
      </c>
      <c r="E35" s="232">
        <v>51225</v>
      </c>
      <c r="F35" s="216">
        <v>2600</v>
      </c>
      <c r="H35" s="378" t="s">
        <v>203</v>
      </c>
      <c r="I35" s="378"/>
      <c r="J35" s="378"/>
      <c r="K35" s="378"/>
      <c r="L35" s="378"/>
      <c r="M35" s="379"/>
    </row>
    <row r="36" spans="1:14" s="43" customFormat="1" ht="20.05" customHeight="1" x14ac:dyDescent="0.4">
      <c r="A36" s="53">
        <v>27</v>
      </c>
      <c r="B36" s="309"/>
      <c r="C36" s="54"/>
      <c r="D36" s="234" t="s">
        <v>204</v>
      </c>
      <c r="E36" s="234">
        <v>51226</v>
      </c>
      <c r="F36" s="235">
        <v>3650</v>
      </c>
      <c r="G36" s="38"/>
      <c r="H36" s="380" t="s">
        <v>205</v>
      </c>
      <c r="I36" s="380"/>
      <c r="J36" s="380"/>
      <c r="K36" s="380"/>
      <c r="L36" s="380"/>
      <c r="M36" s="381"/>
    </row>
    <row r="37" spans="1:14" s="43" customFormat="1" ht="20.05" customHeight="1" x14ac:dyDescent="0.4">
      <c r="A37" s="44">
        <v>28</v>
      </c>
      <c r="B37" s="55" t="s">
        <v>206</v>
      </c>
      <c r="C37" s="56" t="s">
        <v>207</v>
      </c>
      <c r="D37" s="57" t="s">
        <v>162</v>
      </c>
      <c r="E37" s="47">
        <v>51227</v>
      </c>
      <c r="F37" s="48">
        <v>2900</v>
      </c>
      <c r="G37" s="49"/>
      <c r="H37" s="394" t="s">
        <v>208</v>
      </c>
      <c r="I37" s="394"/>
      <c r="J37" s="394"/>
      <c r="K37" s="394"/>
      <c r="L37" s="394"/>
      <c r="M37" s="395"/>
    </row>
    <row r="38" spans="1:14" s="43" customFormat="1" ht="20.05" customHeight="1" x14ac:dyDescent="0.25">
      <c r="A38" s="27">
        <v>29</v>
      </c>
      <c r="B38" s="402" t="s">
        <v>209</v>
      </c>
      <c r="C38" s="39" t="s">
        <v>210</v>
      </c>
      <c r="D38" s="29" t="s">
        <v>136</v>
      </c>
      <c r="E38" s="29">
        <v>51228</v>
      </c>
      <c r="F38" s="40">
        <v>2650</v>
      </c>
      <c r="G38" s="58"/>
      <c r="H38" s="376" t="s">
        <v>211</v>
      </c>
      <c r="I38" s="376"/>
      <c r="J38" s="376"/>
      <c r="K38" s="376"/>
      <c r="L38" s="376"/>
      <c r="M38" s="377"/>
      <c r="N38" s="35"/>
    </row>
    <row r="39" spans="1:14" s="43" customFormat="1" ht="34.15" customHeight="1" x14ac:dyDescent="0.4">
      <c r="A39" s="220">
        <v>30</v>
      </c>
      <c r="B39" s="403"/>
      <c r="C39" s="37">
        <v>8500</v>
      </c>
      <c r="D39" s="234" t="s">
        <v>147</v>
      </c>
      <c r="E39" s="234">
        <v>51229</v>
      </c>
      <c r="F39" s="235">
        <v>5850</v>
      </c>
      <c r="G39" s="38"/>
      <c r="H39" s="404" t="s">
        <v>212</v>
      </c>
      <c r="I39" s="380"/>
      <c r="J39" s="380"/>
      <c r="K39" s="380"/>
      <c r="L39" s="380"/>
      <c r="M39" s="381"/>
      <c r="N39" s="59"/>
    </row>
    <row r="40" spans="1:14" s="43" customFormat="1" ht="20.05" customHeight="1" x14ac:dyDescent="0.4">
      <c r="A40" s="60">
        <v>31</v>
      </c>
      <c r="B40" s="405" t="s">
        <v>213</v>
      </c>
      <c r="C40" s="28" t="s">
        <v>214</v>
      </c>
      <c r="D40" s="29" t="s">
        <v>162</v>
      </c>
      <c r="E40" s="29">
        <v>51230</v>
      </c>
      <c r="F40" s="40">
        <v>2450</v>
      </c>
      <c r="G40" s="31"/>
      <c r="H40" s="376" t="s">
        <v>215</v>
      </c>
      <c r="I40" s="376"/>
      <c r="J40" s="376"/>
      <c r="K40" s="376"/>
      <c r="L40" s="376"/>
      <c r="M40" s="377"/>
      <c r="N40" s="59"/>
    </row>
    <row r="41" spans="1:14" s="43" customFormat="1" ht="20.05" customHeight="1" x14ac:dyDescent="0.4">
      <c r="A41" s="53">
        <v>32</v>
      </c>
      <c r="B41" s="406"/>
      <c r="C41" s="37">
        <v>5650</v>
      </c>
      <c r="D41" s="240" t="s">
        <v>147</v>
      </c>
      <c r="E41" s="234">
        <v>51231</v>
      </c>
      <c r="F41" s="235">
        <v>3200</v>
      </c>
      <c r="G41" s="38"/>
      <c r="H41" s="380" t="s">
        <v>216</v>
      </c>
      <c r="I41" s="380"/>
      <c r="J41" s="380"/>
      <c r="K41" s="380"/>
      <c r="L41" s="380"/>
      <c r="M41" s="381"/>
      <c r="N41" s="59"/>
    </row>
    <row r="42" spans="1:14" s="43" customFormat="1" ht="19.5" customHeight="1" x14ac:dyDescent="0.4">
      <c r="A42" s="61"/>
      <c r="B42" s="407" t="s">
        <v>82</v>
      </c>
      <c r="C42" s="408"/>
      <c r="D42" s="408"/>
      <c r="E42" s="62"/>
      <c r="F42" s="63">
        <f>SUM(F11:F41)</f>
        <v>116600</v>
      </c>
      <c r="G42" s="64">
        <f>SUM(G11:G41)</f>
        <v>0</v>
      </c>
      <c r="H42" s="335"/>
      <c r="I42" s="335"/>
      <c r="J42" s="335"/>
      <c r="K42" s="335"/>
      <c r="L42" s="335"/>
      <c r="M42" s="335"/>
    </row>
    <row r="43" spans="1:14" s="43" customFormat="1" ht="18" customHeight="1" x14ac:dyDescent="0.25">
      <c r="A43" s="65"/>
      <c r="B43" s="66" t="s">
        <v>83</v>
      </c>
      <c r="C43" s="65"/>
      <c r="D43" s="65"/>
      <c r="E43" s="65"/>
      <c r="F43" s="67"/>
      <c r="G43" s="68"/>
      <c r="H43" s="69"/>
      <c r="I43" s="69"/>
      <c r="J43" s="70"/>
      <c r="K43" s="70"/>
      <c r="L43" s="71"/>
    </row>
    <row r="44" spans="1:14" s="43" customFormat="1" ht="18" customHeight="1" x14ac:dyDescent="0.25">
      <c r="A44" s="65"/>
      <c r="B44" s="66" t="s">
        <v>164</v>
      </c>
      <c r="C44" s="65"/>
      <c r="D44" s="65"/>
      <c r="E44" s="65"/>
      <c r="F44" s="67"/>
      <c r="G44" s="68"/>
      <c r="H44" s="69"/>
      <c r="I44" s="69"/>
      <c r="J44" s="70"/>
      <c r="K44" s="70"/>
      <c r="L44" s="71"/>
    </row>
    <row r="45" spans="1:14" s="43" customFormat="1" ht="18" customHeight="1" x14ac:dyDescent="0.25">
      <c r="A45" s="72"/>
      <c r="B45" s="73" t="s">
        <v>85</v>
      </c>
      <c r="C45" s="74"/>
      <c r="D45" s="75"/>
      <c r="E45" s="75"/>
      <c r="F45" s="75"/>
      <c r="G45" s="75"/>
      <c r="H45" s="74"/>
      <c r="I45" s="74"/>
      <c r="J45" s="72"/>
      <c r="K45" s="72"/>
      <c r="L45" s="76"/>
    </row>
    <row r="46" spans="1:14" s="43" customFormat="1" ht="18" customHeight="1" x14ac:dyDescent="0.25">
      <c r="A46" s="72"/>
      <c r="B46" s="73" t="s">
        <v>86</v>
      </c>
      <c r="C46" s="74"/>
      <c r="D46" s="75"/>
      <c r="E46" s="75"/>
      <c r="F46" s="75"/>
      <c r="G46" s="75"/>
      <c r="H46" s="74"/>
      <c r="I46" s="74"/>
      <c r="J46" s="72"/>
      <c r="K46" s="72"/>
      <c r="L46" s="76"/>
    </row>
    <row r="47" spans="1:14" s="43" customFormat="1" ht="93" customHeight="1" x14ac:dyDescent="0.4">
      <c r="A47" s="72"/>
      <c r="B47" s="336" t="s">
        <v>87</v>
      </c>
      <c r="C47" s="336"/>
      <c r="D47" s="336"/>
      <c r="E47" s="336"/>
      <c r="F47" s="336"/>
      <c r="G47" s="336"/>
      <c r="H47" s="336"/>
      <c r="I47" s="336"/>
      <c r="J47" s="72"/>
      <c r="K47" s="72"/>
      <c r="L47" s="76"/>
    </row>
    <row r="48" spans="1:14" s="9" customFormat="1" ht="18" customHeight="1" x14ac:dyDescent="0.25">
      <c r="A48" s="65"/>
      <c r="B48" s="409" t="s">
        <v>217</v>
      </c>
      <c r="C48" s="409"/>
      <c r="D48" s="409"/>
      <c r="E48" s="409"/>
      <c r="F48" s="409"/>
      <c r="G48" s="409"/>
      <c r="H48" s="409"/>
      <c r="I48" s="409"/>
      <c r="L48" s="77"/>
    </row>
    <row r="49" spans="1:13" s="9" customFormat="1" ht="18" customHeight="1" x14ac:dyDescent="0.25">
      <c r="B49" s="409"/>
      <c r="C49" s="409"/>
      <c r="D49" s="409"/>
      <c r="E49" s="409"/>
      <c r="F49" s="409"/>
      <c r="G49" s="409"/>
      <c r="H49" s="409"/>
      <c r="I49" s="409"/>
      <c r="J49" s="78"/>
      <c r="K49" s="78"/>
    </row>
    <row r="50" spans="1:13" s="43" customFormat="1" ht="21.55" customHeight="1" x14ac:dyDescent="0.4">
      <c r="B50" s="409"/>
      <c r="C50" s="409"/>
      <c r="D50" s="409"/>
      <c r="E50" s="409"/>
      <c r="F50" s="409"/>
      <c r="G50" s="409"/>
      <c r="H50" s="409"/>
      <c r="I50" s="409"/>
      <c r="J50" s="72"/>
      <c r="K50" s="72"/>
    </row>
    <row r="51" spans="1:13" s="9" customFormat="1" ht="18" customHeight="1" x14ac:dyDescent="0.25">
      <c r="B51" s="409"/>
      <c r="C51" s="409"/>
      <c r="D51" s="409"/>
      <c r="E51" s="409"/>
      <c r="F51" s="409"/>
      <c r="G51" s="409"/>
      <c r="H51" s="409"/>
      <c r="I51" s="409"/>
      <c r="J51" s="72"/>
      <c r="K51" s="72"/>
    </row>
    <row r="52" spans="1:13" s="9" customFormat="1" ht="18" customHeight="1" x14ac:dyDescent="0.3">
      <c r="A52" s="43"/>
      <c r="G52" s="79"/>
      <c r="H52" s="80"/>
      <c r="I52" s="18"/>
      <c r="K52" s="351" t="s">
        <v>133</v>
      </c>
      <c r="L52" s="351"/>
      <c r="M52" s="351"/>
    </row>
    <row r="53" spans="1:13" s="9" customFormat="1" ht="18" customHeight="1" x14ac:dyDescent="0.25">
      <c r="B53" s="81"/>
      <c r="C53" s="81"/>
      <c r="D53" s="81"/>
      <c r="E53" s="81"/>
      <c r="F53" s="81"/>
      <c r="G53" s="81"/>
      <c r="H53" s="81"/>
      <c r="I53" s="18"/>
    </row>
    <row r="54" spans="1:13" s="9" customFormat="1" ht="18" customHeight="1" x14ac:dyDescent="0.25">
      <c r="B54" s="81"/>
      <c r="C54" s="81"/>
      <c r="D54" s="81"/>
      <c r="E54" s="81"/>
      <c r="F54" s="81"/>
      <c r="G54" s="81"/>
      <c r="H54" s="81"/>
    </row>
    <row r="55" spans="1:13" ht="16.149999999999999" customHeight="1" x14ac:dyDescent="0.15"/>
    <row r="56" spans="1:13" ht="16.149999999999999" customHeight="1" x14ac:dyDescent="0.15"/>
    <row r="57" spans="1:13" ht="16.149999999999999" customHeight="1" x14ac:dyDescent="0.15"/>
    <row r="58" spans="1:13" ht="16.149999999999999" customHeight="1" x14ac:dyDescent="0.15"/>
    <row r="59" spans="1:13" ht="16.149999999999999" customHeight="1" x14ac:dyDescent="0.15"/>
    <row r="60" spans="1:13" ht="16.149999999999999" customHeight="1" x14ac:dyDescent="0.15"/>
    <row r="61" spans="1:13" ht="16.149999999999999" customHeight="1" x14ac:dyDescent="0.15"/>
    <row r="62" spans="1:13" ht="16.149999999999999" customHeight="1" x14ac:dyDescent="0.15"/>
    <row r="63" spans="1:13" ht="16.149999999999999" customHeight="1" x14ac:dyDescent="0.15"/>
    <row r="64" spans="1:13" ht="16.149999999999999" customHeight="1" x14ac:dyDescent="0.15"/>
  </sheetData>
  <sheetProtection formatCells="0" insertHyperlinks="0"/>
  <mergeCells count="65">
    <mergeCell ref="B42:D42"/>
    <mergeCell ref="H42:M42"/>
    <mergeCell ref="B47:I47"/>
    <mergeCell ref="B48:I51"/>
    <mergeCell ref="K52:M52"/>
    <mergeCell ref="H37:M37"/>
    <mergeCell ref="B38:B39"/>
    <mergeCell ref="H38:M38"/>
    <mergeCell ref="H39:M39"/>
    <mergeCell ref="B40:B41"/>
    <mergeCell ref="H40:M40"/>
    <mergeCell ref="H41:M41"/>
    <mergeCell ref="B31:B36"/>
    <mergeCell ref="H31:M31"/>
    <mergeCell ref="H32:M32"/>
    <mergeCell ref="H33:M33"/>
    <mergeCell ref="H34:M34"/>
    <mergeCell ref="H35:M35"/>
    <mergeCell ref="H36:M36"/>
    <mergeCell ref="H26:M26"/>
    <mergeCell ref="H27:M27"/>
    <mergeCell ref="H28:M28"/>
    <mergeCell ref="B29:B30"/>
    <mergeCell ref="H29:M29"/>
    <mergeCell ref="H30:M30"/>
    <mergeCell ref="B22:B26"/>
    <mergeCell ref="H22:M22"/>
    <mergeCell ref="H23:M23"/>
    <mergeCell ref="H24:M24"/>
    <mergeCell ref="H25:M25"/>
    <mergeCell ref="B18:B21"/>
    <mergeCell ref="H18:M18"/>
    <mergeCell ref="H19:M19"/>
    <mergeCell ref="H20:M20"/>
    <mergeCell ref="H21:M21"/>
    <mergeCell ref="B11:B17"/>
    <mergeCell ref="H11:M11"/>
    <mergeCell ref="H12:M12"/>
    <mergeCell ref="H13:M13"/>
    <mergeCell ref="H14:M14"/>
    <mergeCell ref="H15:M15"/>
    <mergeCell ref="H16:M16"/>
    <mergeCell ref="H17:M17"/>
    <mergeCell ref="H10:M10"/>
    <mergeCell ref="B4:C4"/>
    <mergeCell ref="D4:F4"/>
    <mergeCell ref="K4:L4"/>
    <mergeCell ref="B5:C5"/>
    <mergeCell ref="D5:F5"/>
    <mergeCell ref="H5:I7"/>
    <mergeCell ref="B6:C6"/>
    <mergeCell ref="D6:G6"/>
    <mergeCell ref="K6:L6"/>
    <mergeCell ref="B7:C7"/>
    <mergeCell ref="D7:F7"/>
    <mergeCell ref="K7:L7"/>
    <mergeCell ref="B8:C8"/>
    <mergeCell ref="D8:G8"/>
    <mergeCell ref="J9:L9"/>
    <mergeCell ref="B2:C2"/>
    <mergeCell ref="D2:F2"/>
    <mergeCell ref="K2:L2"/>
    <mergeCell ref="B3:C3"/>
    <mergeCell ref="D3:F3"/>
    <mergeCell ref="J3:L3"/>
  </mergeCells>
  <phoneticPr fontId="2"/>
  <conditionalFormatting sqref="C12">
    <cfRule type="cellIs" dxfId="11" priority="12" operator="notEqual">
      <formula>#REF!</formula>
    </cfRule>
  </conditionalFormatting>
  <conditionalFormatting sqref="C19">
    <cfRule type="cellIs" dxfId="10" priority="10" operator="notEqual">
      <formula>#REF!</formula>
    </cfRule>
  </conditionalFormatting>
  <conditionalFormatting sqref="C21">
    <cfRule type="cellIs" dxfId="9" priority="11" operator="notEqual">
      <formula>#REF!</formula>
    </cfRule>
  </conditionalFormatting>
  <conditionalFormatting sqref="C23">
    <cfRule type="cellIs" dxfId="8" priority="9" operator="notEqual">
      <formula>#REF!</formula>
    </cfRule>
  </conditionalFormatting>
  <conditionalFormatting sqref="C32">
    <cfRule type="cellIs" dxfId="7" priority="8" operator="notEqual">
      <formula>#REF!</formula>
    </cfRule>
  </conditionalFormatting>
  <conditionalFormatting sqref="C39">
    <cfRule type="cellIs" dxfId="6" priority="7" operator="notEqual">
      <formula>#REF!</formula>
    </cfRule>
  </conditionalFormatting>
  <conditionalFormatting sqref="F18:F21">
    <cfRule type="expression" dxfId="5" priority="6">
      <formula>F18&lt;&gt;#REF!</formula>
    </cfRule>
  </conditionalFormatting>
  <conditionalFormatting sqref="F27:F28 F31:F39">
    <cfRule type="expression" dxfId="4" priority="5">
      <formula>F27&lt;&gt;#REF!</formula>
    </cfRule>
  </conditionalFormatting>
  <conditionalFormatting sqref="F29:F30">
    <cfRule type="expression" dxfId="3" priority="3">
      <formula>F29&lt;&gt;#REF!</formula>
    </cfRule>
  </conditionalFormatting>
  <conditionalFormatting sqref="C30">
    <cfRule type="cellIs" dxfId="2" priority="4" operator="notEqual">
      <formula>#REF!</formula>
    </cfRule>
  </conditionalFormatting>
  <conditionalFormatting sqref="C41">
    <cfRule type="cellIs" dxfId="1" priority="2" operator="notEqual">
      <formula>#REF!</formula>
    </cfRule>
  </conditionalFormatting>
  <conditionalFormatting sqref="F40:F41">
    <cfRule type="expression" dxfId="0" priority="1">
      <formula>F40&lt;&gt;#REF!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61" orientation="portrait" verticalDpi="300" r:id="rId1"/>
  <headerFooter alignWithMargins="0">
    <oddFooter>&amp;C&amp;P/&amp;N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8F784-2046-47B7-B906-06CD261EBA71}">
  <sheetPr>
    <pageSetUpPr fitToPage="1"/>
  </sheetPr>
  <dimension ref="A1:R52"/>
  <sheetViews>
    <sheetView view="pageBreakPreview" topLeftCell="A22" zoomScale="70" zoomScaleNormal="70" zoomScaleSheetLayoutView="70" workbookViewId="0">
      <selection activeCell="H16" sqref="H16:M16"/>
    </sheetView>
  </sheetViews>
  <sheetFormatPr defaultColWidth="8.75" defaultRowHeight="13.4" x14ac:dyDescent="0.15"/>
  <cols>
    <col min="1" max="1" width="4" style="82" customWidth="1"/>
    <col min="2" max="2" width="3.5" style="82" customWidth="1"/>
    <col min="3" max="3" width="11.375" style="82" customWidth="1"/>
    <col min="4" max="4" width="5" style="82" customWidth="1"/>
    <col min="5" max="5" width="10.75" style="82" customWidth="1"/>
    <col min="6" max="6" width="11.375" style="82" customWidth="1"/>
    <col min="7" max="7" width="10.625" style="82" customWidth="1"/>
    <col min="8" max="8" width="14.125" style="82" customWidth="1"/>
    <col min="9" max="9" width="26.125" style="82" customWidth="1"/>
    <col min="10" max="10" width="15.625" style="82" customWidth="1"/>
    <col min="11" max="11" width="20.375" style="82" customWidth="1"/>
    <col min="12" max="12" width="5.625" style="82" customWidth="1"/>
    <col min="13" max="13" width="4.125" style="82" customWidth="1"/>
    <col min="14" max="16384" width="8.75" style="82"/>
  </cols>
  <sheetData>
    <row r="1" spans="1:18" s="8" customFormat="1" ht="30.45" customHeight="1" x14ac:dyDescent="0.5">
      <c r="A1" s="1"/>
      <c r="B1" s="2" t="s">
        <v>218</v>
      </c>
      <c r="C1" s="1"/>
      <c r="D1" s="1"/>
      <c r="E1" s="1"/>
      <c r="F1" s="3"/>
      <c r="G1" s="3"/>
      <c r="H1" s="4" t="s">
        <v>1</v>
      </c>
      <c r="I1" s="4"/>
      <c r="J1" s="5"/>
      <c r="K1" s="6">
        <v>506</v>
      </c>
      <c r="L1" s="7"/>
    </row>
    <row r="2" spans="1:18" s="9" customFormat="1" ht="30.45" customHeight="1" x14ac:dyDescent="0.25">
      <c r="B2" s="258" t="s">
        <v>2</v>
      </c>
      <c r="C2" s="259"/>
      <c r="D2" s="260"/>
      <c r="E2" s="261"/>
      <c r="F2" s="261"/>
      <c r="G2" s="10" t="s">
        <v>3</v>
      </c>
      <c r="H2" s="11" t="s">
        <v>4</v>
      </c>
      <c r="I2" s="12"/>
      <c r="J2" s="13" t="s">
        <v>5</v>
      </c>
      <c r="K2" s="262"/>
      <c r="L2" s="262"/>
    </row>
    <row r="3" spans="1:18" s="9" customFormat="1" ht="30.45" customHeight="1" x14ac:dyDescent="0.25">
      <c r="B3" s="263" t="s">
        <v>6</v>
      </c>
      <c r="C3" s="370"/>
      <c r="D3" s="265">
        <f>G30</f>
        <v>0</v>
      </c>
      <c r="E3" s="266"/>
      <c r="F3" s="266"/>
      <c r="G3" s="227" t="s">
        <v>7</v>
      </c>
      <c r="H3" s="228" t="s">
        <v>8</v>
      </c>
      <c r="I3" s="229"/>
      <c r="J3" s="262" t="s">
        <v>9</v>
      </c>
      <c r="K3" s="262"/>
      <c r="L3" s="262"/>
    </row>
    <row r="4" spans="1:18" s="9" customFormat="1" ht="30.45" customHeight="1" x14ac:dyDescent="0.25">
      <c r="B4" s="263" t="s">
        <v>10</v>
      </c>
      <c r="C4" s="370"/>
      <c r="D4" s="268"/>
      <c r="E4" s="269"/>
      <c r="F4" s="269"/>
      <c r="G4" s="230" t="s">
        <v>11</v>
      </c>
      <c r="H4" s="211" t="s">
        <v>12</v>
      </c>
      <c r="I4" s="14"/>
      <c r="J4" s="13" t="s">
        <v>13</v>
      </c>
      <c r="K4" s="262"/>
      <c r="L4" s="262"/>
    </row>
    <row r="5" spans="1:18" s="9" customFormat="1" ht="30.45" customHeight="1" x14ac:dyDescent="0.25">
      <c r="B5" s="263" t="s">
        <v>14</v>
      </c>
      <c r="C5" s="370"/>
      <c r="D5" s="265">
        <f>ROUND(D3*D4,0)</f>
        <v>0</v>
      </c>
      <c r="E5" s="266"/>
      <c r="F5" s="266"/>
      <c r="G5" s="230" t="s">
        <v>11</v>
      </c>
      <c r="H5" s="270" t="s">
        <v>15</v>
      </c>
      <c r="I5" s="271"/>
      <c r="J5" s="13" t="s">
        <v>16</v>
      </c>
      <c r="K5" s="13"/>
      <c r="L5" s="15" t="s">
        <v>17</v>
      </c>
      <c r="R5" s="16"/>
    </row>
    <row r="6" spans="1:18" s="9" customFormat="1" ht="30.45" customHeight="1" x14ac:dyDescent="0.25">
      <c r="B6" s="263" t="s">
        <v>18</v>
      </c>
      <c r="C6" s="370"/>
      <c r="D6" s="276"/>
      <c r="E6" s="277"/>
      <c r="F6" s="277"/>
      <c r="G6" s="277"/>
      <c r="H6" s="272"/>
      <c r="I6" s="273"/>
      <c r="J6" s="13" t="s">
        <v>19</v>
      </c>
      <c r="K6" s="262"/>
      <c r="L6" s="262"/>
    </row>
    <row r="7" spans="1:18" s="9" customFormat="1" ht="30.45" customHeight="1" x14ac:dyDescent="0.25">
      <c r="B7" s="278" t="s">
        <v>20</v>
      </c>
      <c r="C7" s="279"/>
      <c r="D7" s="280"/>
      <c r="E7" s="281"/>
      <c r="F7" s="281"/>
      <c r="G7" s="212" t="s">
        <v>7</v>
      </c>
      <c r="H7" s="274"/>
      <c r="I7" s="275"/>
      <c r="J7" s="17" t="s">
        <v>21</v>
      </c>
      <c r="K7" s="371"/>
      <c r="L7" s="371"/>
      <c r="N7" s="18"/>
    </row>
    <row r="8" spans="1:18" s="9" customFormat="1" ht="30.45" customHeight="1" x14ac:dyDescent="0.25">
      <c r="B8" s="255"/>
      <c r="C8" s="255"/>
      <c r="D8" s="256"/>
      <c r="E8" s="256"/>
      <c r="F8" s="256"/>
      <c r="G8" s="257"/>
      <c r="H8" s="19"/>
      <c r="I8" s="19"/>
      <c r="J8" s="17"/>
      <c r="K8" s="17"/>
      <c r="L8" s="20"/>
    </row>
    <row r="9" spans="1:18" s="21" customFormat="1" ht="23.95" customHeight="1" x14ac:dyDescent="0.25">
      <c r="B9" s="22"/>
      <c r="H9" s="23"/>
      <c r="I9" s="23"/>
      <c r="J9" s="372" t="s">
        <v>22</v>
      </c>
      <c r="K9" s="372"/>
      <c r="L9" s="372"/>
    </row>
    <row r="10" spans="1:18" s="26" customFormat="1" ht="19.5" customHeight="1" x14ac:dyDescent="0.4">
      <c r="A10" s="83"/>
      <c r="B10" s="132" t="s">
        <v>23</v>
      </c>
      <c r="C10" s="133" t="s">
        <v>24</v>
      </c>
      <c r="D10" s="133" t="s">
        <v>25</v>
      </c>
      <c r="E10" s="133" t="s">
        <v>26</v>
      </c>
      <c r="F10" s="133" t="s">
        <v>27</v>
      </c>
      <c r="G10" s="147" t="s">
        <v>28</v>
      </c>
      <c r="H10" s="410" t="s">
        <v>29</v>
      </c>
      <c r="I10" s="297"/>
      <c r="J10" s="297"/>
      <c r="K10" s="297"/>
      <c r="L10" s="297"/>
      <c r="M10" s="297"/>
    </row>
    <row r="11" spans="1:18" s="9" customFormat="1" ht="20.05" customHeight="1" x14ac:dyDescent="0.25">
      <c r="A11" s="87">
        <v>1</v>
      </c>
      <c r="B11" s="373" t="s">
        <v>31</v>
      </c>
      <c r="C11" s="88" t="s">
        <v>219</v>
      </c>
      <c r="D11" s="89" t="s">
        <v>136</v>
      </c>
      <c r="E11" s="148">
        <v>50601</v>
      </c>
      <c r="F11" s="149">
        <v>5200</v>
      </c>
      <c r="G11" s="149"/>
      <c r="H11" s="376" t="s">
        <v>220</v>
      </c>
      <c r="I11" s="376"/>
      <c r="J11" s="376"/>
      <c r="K11" s="376"/>
      <c r="L11" s="376"/>
      <c r="M11" s="377"/>
    </row>
    <row r="12" spans="1:18" s="9" customFormat="1" ht="20.05" customHeight="1" x14ac:dyDescent="0.25">
      <c r="A12" s="231">
        <v>2</v>
      </c>
      <c r="B12" s="374"/>
      <c r="C12" s="150">
        <v>12000</v>
      </c>
      <c r="D12" s="232" t="s">
        <v>138</v>
      </c>
      <c r="E12" s="241">
        <v>50602</v>
      </c>
      <c r="F12" s="223">
        <v>3150</v>
      </c>
      <c r="G12" s="93"/>
      <c r="H12" s="378" t="s">
        <v>221</v>
      </c>
      <c r="I12" s="378"/>
      <c r="J12" s="378"/>
      <c r="K12" s="378"/>
      <c r="L12" s="378"/>
      <c r="M12" s="379"/>
    </row>
    <row r="13" spans="1:18" s="9" customFormat="1" ht="20.05" customHeight="1" x14ac:dyDescent="0.25">
      <c r="A13" s="231">
        <v>3</v>
      </c>
      <c r="B13" s="375"/>
      <c r="C13" s="110"/>
      <c r="D13" s="234" t="s">
        <v>140</v>
      </c>
      <c r="E13" s="240">
        <v>50603</v>
      </c>
      <c r="F13" s="237">
        <v>3650</v>
      </c>
      <c r="G13" s="103"/>
      <c r="H13" s="411" t="s">
        <v>222</v>
      </c>
      <c r="I13" s="411"/>
      <c r="J13" s="411"/>
      <c r="K13" s="411"/>
      <c r="L13" s="411"/>
      <c r="M13" s="412"/>
    </row>
    <row r="14" spans="1:18" s="9" customFormat="1" ht="20.05" customHeight="1" x14ac:dyDescent="0.25">
      <c r="A14" s="60">
        <v>4</v>
      </c>
      <c r="B14" s="373" t="s">
        <v>144</v>
      </c>
      <c r="C14" s="113" t="s">
        <v>223</v>
      </c>
      <c r="D14" s="29" t="s">
        <v>136</v>
      </c>
      <c r="E14" s="148">
        <v>50604</v>
      </c>
      <c r="F14" s="30">
        <v>2050</v>
      </c>
      <c r="G14" s="91"/>
      <c r="H14" s="376" t="s">
        <v>224</v>
      </c>
      <c r="I14" s="376"/>
      <c r="J14" s="376"/>
      <c r="K14" s="376"/>
      <c r="L14" s="376"/>
      <c r="M14" s="377"/>
    </row>
    <row r="15" spans="1:18" s="9" customFormat="1" ht="20.05" customHeight="1" x14ac:dyDescent="0.25">
      <c r="A15" s="236">
        <v>5</v>
      </c>
      <c r="B15" s="374"/>
      <c r="C15" s="98">
        <v>24770</v>
      </c>
      <c r="D15" s="232" t="s">
        <v>147</v>
      </c>
      <c r="E15" s="241">
        <v>50605</v>
      </c>
      <c r="F15" s="223">
        <v>5320</v>
      </c>
      <c r="G15" s="93"/>
      <c r="H15" s="378" t="s">
        <v>225</v>
      </c>
      <c r="I15" s="378"/>
      <c r="J15" s="378"/>
      <c r="K15" s="378"/>
      <c r="L15" s="378"/>
      <c r="M15" s="379"/>
    </row>
    <row r="16" spans="1:18" s="9" customFormat="1" ht="20.05" customHeight="1" x14ac:dyDescent="0.25">
      <c r="A16" s="236">
        <v>6</v>
      </c>
      <c r="B16" s="374"/>
      <c r="C16" s="109"/>
      <c r="D16" s="232" t="s">
        <v>140</v>
      </c>
      <c r="E16" s="241">
        <v>50606</v>
      </c>
      <c r="F16" s="223">
        <v>5620</v>
      </c>
      <c r="G16" s="93"/>
      <c r="H16" s="378" t="s">
        <v>226</v>
      </c>
      <c r="I16" s="378"/>
      <c r="J16" s="378"/>
      <c r="K16" s="378"/>
      <c r="L16" s="378"/>
      <c r="M16" s="379"/>
    </row>
    <row r="17" spans="1:13" s="9" customFormat="1" ht="20.05" customHeight="1" x14ac:dyDescent="0.25">
      <c r="A17" s="51">
        <v>7</v>
      </c>
      <c r="B17" s="374"/>
      <c r="C17" s="100"/>
      <c r="D17" s="232" t="s">
        <v>142</v>
      </c>
      <c r="E17" s="241">
        <v>50607</v>
      </c>
      <c r="F17" s="223">
        <v>4500</v>
      </c>
      <c r="G17" s="93"/>
      <c r="H17" s="378" t="s">
        <v>227</v>
      </c>
      <c r="I17" s="378"/>
      <c r="J17" s="378"/>
      <c r="K17" s="378"/>
      <c r="L17" s="378"/>
      <c r="M17" s="379"/>
    </row>
    <row r="18" spans="1:13" s="43" customFormat="1" ht="20.05" customHeight="1" x14ac:dyDescent="0.4">
      <c r="A18" s="220">
        <v>8</v>
      </c>
      <c r="B18" s="375"/>
      <c r="C18" s="101"/>
      <c r="D18" s="234" t="s">
        <v>153</v>
      </c>
      <c r="E18" s="240">
        <v>50608</v>
      </c>
      <c r="F18" s="237">
        <v>7280</v>
      </c>
      <c r="G18" s="103"/>
      <c r="H18" s="380" t="s">
        <v>228</v>
      </c>
      <c r="I18" s="380"/>
      <c r="J18" s="380"/>
      <c r="K18" s="380"/>
      <c r="L18" s="380"/>
      <c r="M18" s="381"/>
    </row>
    <row r="19" spans="1:13" s="43" customFormat="1" ht="20.05" customHeight="1" x14ac:dyDescent="0.4">
      <c r="A19" s="27">
        <v>9</v>
      </c>
      <c r="B19" s="373" t="s">
        <v>60</v>
      </c>
      <c r="C19" s="113" t="s">
        <v>229</v>
      </c>
      <c r="D19" s="29" t="s">
        <v>136</v>
      </c>
      <c r="E19" s="148">
        <v>50609</v>
      </c>
      <c r="F19" s="30">
        <v>4550</v>
      </c>
      <c r="G19" s="31"/>
      <c r="H19" s="400" t="s">
        <v>230</v>
      </c>
      <c r="I19" s="400"/>
      <c r="J19" s="400"/>
      <c r="K19" s="400"/>
      <c r="L19" s="400"/>
      <c r="M19" s="401"/>
    </row>
    <row r="20" spans="1:13" s="43" customFormat="1" ht="20.05" customHeight="1" x14ac:dyDescent="0.4">
      <c r="A20" s="51">
        <v>10</v>
      </c>
      <c r="B20" s="374"/>
      <c r="C20" s="94">
        <v>15000</v>
      </c>
      <c r="D20" s="242" t="s">
        <v>138</v>
      </c>
      <c r="E20" s="241">
        <v>50610</v>
      </c>
      <c r="F20" s="243">
        <v>4900</v>
      </c>
      <c r="G20" s="107"/>
      <c r="H20" s="378" t="s">
        <v>231</v>
      </c>
      <c r="I20" s="378"/>
      <c r="J20" s="378"/>
      <c r="K20" s="378"/>
      <c r="L20" s="378"/>
      <c r="M20" s="379"/>
    </row>
    <row r="21" spans="1:13" s="43" customFormat="1" ht="20.05" customHeight="1" x14ac:dyDescent="0.4">
      <c r="A21" s="236">
        <v>11</v>
      </c>
      <c r="B21" s="375"/>
      <c r="C21" s="110"/>
      <c r="D21" s="234" t="s">
        <v>140</v>
      </c>
      <c r="E21" s="240">
        <v>50611</v>
      </c>
      <c r="F21" s="237">
        <v>5550</v>
      </c>
      <c r="G21" s="38"/>
      <c r="H21" s="411" t="s">
        <v>232</v>
      </c>
      <c r="I21" s="411"/>
      <c r="J21" s="411"/>
      <c r="K21" s="411"/>
      <c r="L21" s="411"/>
      <c r="M21" s="412"/>
    </row>
    <row r="22" spans="1:13" s="43" customFormat="1" ht="20.05" customHeight="1" x14ac:dyDescent="0.4">
      <c r="A22" s="27">
        <v>12</v>
      </c>
      <c r="B22" s="413" t="s">
        <v>71</v>
      </c>
      <c r="C22" s="113" t="s">
        <v>233</v>
      </c>
      <c r="D22" s="151" t="s">
        <v>136</v>
      </c>
      <c r="E22" s="148">
        <v>50612</v>
      </c>
      <c r="F22" s="30">
        <v>4750</v>
      </c>
      <c r="G22" s="52"/>
      <c r="H22" s="376" t="s">
        <v>234</v>
      </c>
      <c r="I22" s="376"/>
      <c r="J22" s="376"/>
      <c r="K22" s="376"/>
      <c r="L22" s="376"/>
      <c r="M22" s="377"/>
    </row>
    <row r="23" spans="1:13" s="43" customFormat="1" ht="20.05" customHeight="1" x14ac:dyDescent="0.4">
      <c r="A23" s="236">
        <v>13</v>
      </c>
      <c r="B23" s="414"/>
      <c r="C23" s="94">
        <v>12000</v>
      </c>
      <c r="D23" s="244" t="s">
        <v>138</v>
      </c>
      <c r="E23" s="241">
        <v>50613</v>
      </c>
      <c r="F23" s="223">
        <v>4500</v>
      </c>
      <c r="H23" s="378" t="s">
        <v>235</v>
      </c>
      <c r="I23" s="378"/>
      <c r="J23" s="378"/>
      <c r="K23" s="378"/>
      <c r="L23" s="378"/>
      <c r="M23" s="379"/>
    </row>
    <row r="24" spans="1:13" s="43" customFormat="1" ht="20.05" customHeight="1" x14ac:dyDescent="0.4">
      <c r="A24" s="236">
        <v>14</v>
      </c>
      <c r="B24" s="415"/>
      <c r="C24" s="110"/>
      <c r="D24" s="152" t="s">
        <v>140</v>
      </c>
      <c r="E24" s="240">
        <v>50614</v>
      </c>
      <c r="F24" s="237">
        <v>2750</v>
      </c>
      <c r="G24" s="111"/>
      <c r="H24" s="380" t="s">
        <v>236</v>
      </c>
      <c r="I24" s="380"/>
      <c r="J24" s="380"/>
      <c r="K24" s="380"/>
      <c r="L24" s="380"/>
      <c r="M24" s="381"/>
    </row>
    <row r="25" spans="1:13" s="43" customFormat="1" ht="20.05" customHeight="1" x14ac:dyDescent="0.4">
      <c r="A25" s="51">
        <v>15</v>
      </c>
      <c r="B25" s="405" t="s">
        <v>190</v>
      </c>
      <c r="C25" s="113" t="s">
        <v>237</v>
      </c>
      <c r="D25" s="148" t="s">
        <v>136</v>
      </c>
      <c r="E25" s="148">
        <v>50615</v>
      </c>
      <c r="F25" s="30">
        <v>2600</v>
      </c>
      <c r="G25" s="91"/>
      <c r="H25" s="376" t="s">
        <v>238</v>
      </c>
      <c r="I25" s="376"/>
      <c r="J25" s="376"/>
      <c r="K25" s="376"/>
      <c r="L25" s="376"/>
      <c r="M25" s="377"/>
    </row>
    <row r="26" spans="1:13" s="43" customFormat="1" ht="20.05" customHeight="1" x14ac:dyDescent="0.4">
      <c r="A26" s="51">
        <v>16</v>
      </c>
      <c r="B26" s="416"/>
      <c r="C26" s="94">
        <v>10130</v>
      </c>
      <c r="D26" s="241" t="s">
        <v>147</v>
      </c>
      <c r="E26" s="241">
        <v>50616</v>
      </c>
      <c r="F26" s="223">
        <v>2900</v>
      </c>
      <c r="G26" s="93"/>
      <c r="H26" s="378" t="s">
        <v>239</v>
      </c>
      <c r="I26" s="378"/>
      <c r="J26" s="378"/>
      <c r="K26" s="378"/>
      <c r="L26" s="378"/>
      <c r="M26" s="379"/>
    </row>
    <row r="27" spans="1:13" s="43" customFormat="1" ht="20.05" customHeight="1" x14ac:dyDescent="0.4">
      <c r="A27" s="51">
        <v>17</v>
      </c>
      <c r="B27" s="406"/>
      <c r="C27" s="114"/>
      <c r="D27" s="240" t="s">
        <v>149</v>
      </c>
      <c r="E27" s="240">
        <v>50617</v>
      </c>
      <c r="F27" s="237">
        <v>4630</v>
      </c>
      <c r="G27" s="103"/>
      <c r="H27" s="380" t="s">
        <v>240</v>
      </c>
      <c r="I27" s="380"/>
      <c r="J27" s="380"/>
      <c r="K27" s="380"/>
      <c r="L27" s="380"/>
      <c r="M27" s="381"/>
    </row>
    <row r="28" spans="1:13" s="43" customFormat="1" ht="20.05" customHeight="1" x14ac:dyDescent="0.4">
      <c r="A28" s="60">
        <v>18</v>
      </c>
      <c r="B28" s="405" t="s">
        <v>193</v>
      </c>
      <c r="C28" s="115" t="s">
        <v>241</v>
      </c>
      <c r="D28" s="148" t="s">
        <v>136</v>
      </c>
      <c r="E28" s="148">
        <v>50618</v>
      </c>
      <c r="F28" s="30">
        <v>2200</v>
      </c>
      <c r="G28" s="153"/>
      <c r="H28" s="376" t="s">
        <v>242</v>
      </c>
      <c r="I28" s="376"/>
      <c r="J28" s="376"/>
      <c r="K28" s="376"/>
      <c r="L28" s="376"/>
      <c r="M28" s="377"/>
    </row>
    <row r="29" spans="1:13" s="43" customFormat="1" ht="20.05" customHeight="1" thickBot="1" x14ac:dyDescent="0.45">
      <c r="A29" s="145">
        <v>19</v>
      </c>
      <c r="B29" s="406"/>
      <c r="C29" s="110">
        <v>7100</v>
      </c>
      <c r="D29" s="240" t="s">
        <v>147</v>
      </c>
      <c r="E29" s="240">
        <v>50619</v>
      </c>
      <c r="F29" s="237">
        <v>4900</v>
      </c>
      <c r="G29" s="154"/>
      <c r="H29" s="380" t="s">
        <v>243</v>
      </c>
      <c r="I29" s="380"/>
      <c r="J29" s="380"/>
      <c r="K29" s="380"/>
      <c r="L29" s="380"/>
      <c r="M29" s="381"/>
    </row>
    <row r="30" spans="1:13" s="43" customFormat="1" ht="19.5" customHeight="1" thickTop="1" x14ac:dyDescent="0.4">
      <c r="A30" s="61"/>
      <c r="B30" s="407" t="s">
        <v>82</v>
      </c>
      <c r="C30" s="408"/>
      <c r="D30" s="408"/>
      <c r="E30" s="62"/>
      <c r="F30" s="63">
        <f>SUM(F11:F29)</f>
        <v>81000</v>
      </c>
      <c r="G30" s="64">
        <f>SUM(G11:G29)</f>
        <v>0</v>
      </c>
      <c r="H30" s="335"/>
      <c r="I30" s="335"/>
      <c r="J30" s="335"/>
      <c r="K30" s="335"/>
      <c r="L30" s="335"/>
      <c r="M30" s="335"/>
    </row>
    <row r="31" spans="1:13" s="43" customFormat="1" ht="18" customHeight="1" x14ac:dyDescent="0.25">
      <c r="A31" s="65"/>
      <c r="B31" s="66" t="s">
        <v>83</v>
      </c>
      <c r="C31" s="65"/>
      <c r="D31" s="65"/>
      <c r="E31" s="65"/>
      <c r="F31" s="67"/>
      <c r="G31" s="68"/>
      <c r="H31" s="69"/>
      <c r="I31" s="69"/>
      <c r="J31" s="70"/>
      <c r="K31" s="70"/>
      <c r="L31" s="71"/>
    </row>
    <row r="32" spans="1:13" s="43" customFormat="1" ht="18" customHeight="1" x14ac:dyDescent="0.25">
      <c r="A32" s="65"/>
      <c r="B32" s="66" t="s">
        <v>164</v>
      </c>
      <c r="C32" s="65"/>
      <c r="D32" s="65"/>
      <c r="E32" s="65"/>
      <c r="F32" s="67"/>
      <c r="G32" s="68"/>
      <c r="H32" s="69"/>
      <c r="I32" s="69"/>
      <c r="J32" s="70"/>
      <c r="K32" s="70"/>
      <c r="L32" s="71"/>
    </row>
    <row r="33" spans="1:13" s="43" customFormat="1" ht="18" customHeight="1" x14ac:dyDescent="0.25">
      <c r="A33" s="72"/>
      <c r="B33" s="73" t="s">
        <v>85</v>
      </c>
      <c r="C33" s="74"/>
      <c r="D33" s="75"/>
      <c r="E33" s="75"/>
      <c r="F33" s="75"/>
      <c r="G33" s="75"/>
      <c r="H33" s="74"/>
      <c r="I33" s="74"/>
      <c r="J33" s="72"/>
      <c r="K33" s="72"/>
      <c r="L33" s="76"/>
    </row>
    <row r="34" spans="1:13" s="43" customFormat="1" ht="18" customHeight="1" x14ac:dyDescent="0.25">
      <c r="A34" s="72"/>
      <c r="B34" s="73" t="s">
        <v>86</v>
      </c>
      <c r="C34" s="74"/>
      <c r="D34" s="75"/>
      <c r="E34" s="75"/>
      <c r="F34" s="75"/>
      <c r="G34" s="75"/>
      <c r="H34" s="74"/>
      <c r="I34" s="74"/>
      <c r="J34" s="72"/>
      <c r="K34" s="72"/>
      <c r="L34" s="76"/>
    </row>
    <row r="35" spans="1:13" s="9" customFormat="1" ht="93" customHeight="1" x14ac:dyDescent="0.3">
      <c r="B35" s="336" t="s">
        <v>87</v>
      </c>
      <c r="C35" s="417"/>
      <c r="D35" s="417"/>
      <c r="E35" s="417"/>
      <c r="F35" s="417"/>
      <c r="G35" s="417"/>
      <c r="H35" s="417"/>
      <c r="I35" s="80"/>
      <c r="J35" s="72"/>
      <c r="K35" s="72"/>
    </row>
    <row r="36" spans="1:13" s="9" customFormat="1" ht="18" customHeight="1" x14ac:dyDescent="0.25">
      <c r="A36" s="65"/>
      <c r="B36" s="382" t="s">
        <v>244</v>
      </c>
      <c r="C36" s="382"/>
      <c r="D36" s="382"/>
      <c r="E36" s="382"/>
      <c r="F36" s="382"/>
      <c r="G36" s="382"/>
      <c r="H36" s="382"/>
      <c r="I36" s="382"/>
      <c r="L36" s="77"/>
    </row>
    <row r="37" spans="1:13" s="9" customFormat="1" ht="18" customHeight="1" x14ac:dyDescent="0.25">
      <c r="B37" s="382"/>
      <c r="C37" s="382"/>
      <c r="D37" s="382"/>
      <c r="E37" s="382"/>
      <c r="F37" s="382"/>
      <c r="G37" s="382"/>
      <c r="H37" s="382"/>
      <c r="I37" s="382"/>
      <c r="J37" s="78"/>
      <c r="K37" s="78"/>
    </row>
    <row r="38" spans="1:13" s="43" customFormat="1" ht="40.299999999999997" customHeight="1" x14ac:dyDescent="0.25">
      <c r="B38" s="382"/>
      <c r="C38" s="382"/>
      <c r="D38" s="382"/>
      <c r="E38" s="382"/>
      <c r="F38" s="382"/>
      <c r="G38" s="382"/>
      <c r="H38" s="382"/>
      <c r="I38" s="382"/>
      <c r="J38" s="72"/>
      <c r="K38" s="351" t="s">
        <v>133</v>
      </c>
      <c r="L38" s="351"/>
      <c r="M38" s="351"/>
    </row>
    <row r="39" spans="1:13" s="9" customFormat="1" ht="18" customHeight="1" x14ac:dyDescent="0.25">
      <c r="A39" s="43"/>
      <c r="B39" s="43"/>
      <c r="D39" s="43"/>
      <c r="E39" s="43"/>
      <c r="F39" s="129"/>
      <c r="G39" s="129"/>
      <c r="H39" s="18"/>
      <c r="I39" s="18"/>
    </row>
    <row r="40" spans="1:13" s="9" customFormat="1" ht="18" customHeight="1" x14ac:dyDescent="0.25">
      <c r="B40" s="43"/>
      <c r="F40" s="129"/>
      <c r="G40" s="129"/>
      <c r="H40" s="18"/>
      <c r="I40" s="18"/>
    </row>
    <row r="41" spans="1:13" s="9" customFormat="1" ht="18" customHeight="1" x14ac:dyDescent="0.25">
      <c r="B41" s="43"/>
      <c r="F41" s="129"/>
      <c r="G41" s="129"/>
    </row>
    <row r="42" spans="1:13" ht="16.149999999999999" customHeight="1" x14ac:dyDescent="0.15">
      <c r="F42" s="130"/>
      <c r="G42" s="130"/>
    </row>
    <row r="43" spans="1:13" ht="16.149999999999999" customHeight="1" x14ac:dyDescent="0.15"/>
    <row r="44" spans="1:13" ht="16.149999999999999" customHeight="1" x14ac:dyDescent="0.15"/>
    <row r="45" spans="1:13" ht="16.149999999999999" customHeight="1" x14ac:dyDescent="0.15"/>
    <row r="46" spans="1:13" ht="16.149999999999999" customHeight="1" x14ac:dyDescent="0.15"/>
    <row r="47" spans="1:13" ht="16.149999999999999" customHeight="1" x14ac:dyDescent="0.15"/>
    <row r="48" spans="1:13" ht="16.149999999999999" customHeight="1" x14ac:dyDescent="0.15"/>
    <row r="49" ht="16.149999999999999" customHeight="1" x14ac:dyDescent="0.15"/>
    <row r="50" ht="16.149999999999999" customHeight="1" x14ac:dyDescent="0.15"/>
    <row r="51" ht="16.149999999999999" customHeight="1" x14ac:dyDescent="0.15"/>
    <row r="52" ht="16.149999999999999" customHeight="1" x14ac:dyDescent="0.15"/>
  </sheetData>
  <sheetProtection formatCells="0" insertHyperlinks="0"/>
  <mergeCells count="52">
    <mergeCell ref="B30:D30"/>
    <mergeCell ref="H30:M30"/>
    <mergeCell ref="B35:H35"/>
    <mergeCell ref="B36:I38"/>
    <mergeCell ref="K38:M38"/>
    <mergeCell ref="B25:B27"/>
    <mergeCell ref="H25:M25"/>
    <mergeCell ref="H26:M26"/>
    <mergeCell ref="H27:M27"/>
    <mergeCell ref="B28:B29"/>
    <mergeCell ref="H28:M28"/>
    <mergeCell ref="H29:M29"/>
    <mergeCell ref="B19:B21"/>
    <mergeCell ref="H19:M19"/>
    <mergeCell ref="H20:M20"/>
    <mergeCell ref="H21:M21"/>
    <mergeCell ref="B22:B24"/>
    <mergeCell ref="H22:M22"/>
    <mergeCell ref="H23:M23"/>
    <mergeCell ref="H24:M24"/>
    <mergeCell ref="B11:B13"/>
    <mergeCell ref="H11:M11"/>
    <mergeCell ref="H12:M12"/>
    <mergeCell ref="H13:M13"/>
    <mergeCell ref="B14:B18"/>
    <mergeCell ref="H14:M14"/>
    <mergeCell ref="H15:M15"/>
    <mergeCell ref="H16:M16"/>
    <mergeCell ref="H17:M17"/>
    <mergeCell ref="H18:M18"/>
    <mergeCell ref="H10:M10"/>
    <mergeCell ref="B4:C4"/>
    <mergeCell ref="D4:F4"/>
    <mergeCell ref="K4:L4"/>
    <mergeCell ref="B5:C5"/>
    <mergeCell ref="D5:F5"/>
    <mergeCell ref="H5:I7"/>
    <mergeCell ref="B6:C6"/>
    <mergeCell ref="D6:G6"/>
    <mergeCell ref="K6:L6"/>
    <mergeCell ref="B7:C7"/>
    <mergeCell ref="D7:F7"/>
    <mergeCell ref="K7:L7"/>
    <mergeCell ref="B8:C8"/>
    <mergeCell ref="D8:G8"/>
    <mergeCell ref="J9:L9"/>
    <mergeCell ref="B2:C2"/>
    <mergeCell ref="D2:F2"/>
    <mergeCell ref="K2:L2"/>
    <mergeCell ref="B3:C3"/>
    <mergeCell ref="D3:F3"/>
    <mergeCell ref="J3:L3"/>
  </mergeCells>
  <phoneticPr fontId="2"/>
  <printOptions horizontalCentered="1"/>
  <pageMargins left="0.19685039370078741" right="0.19685039370078741" top="0.47244094488188981" bottom="0.19685039370078741" header="7.874015748031496E-2" footer="7.874015748031496E-2"/>
  <pageSetup paperSize="9" scale="64" orientation="portrait" verticalDpi="300" r:id="rId1"/>
  <headerFooter alignWithMargins="0">
    <oddFooter>&amp;C&amp;P/&amp;N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5796A-37E9-41AD-A469-DEE6A1A8B707}">
  <sheetPr>
    <pageSetUpPr fitToPage="1"/>
  </sheetPr>
  <dimension ref="A1:S62"/>
  <sheetViews>
    <sheetView view="pageBreakPreview" topLeftCell="A22" zoomScale="70" zoomScaleNormal="70" zoomScaleSheetLayoutView="70" workbookViewId="0"/>
  </sheetViews>
  <sheetFormatPr defaultColWidth="8.75" defaultRowHeight="13.4" x14ac:dyDescent="0.15"/>
  <cols>
    <col min="1" max="1" width="4" style="82" customWidth="1"/>
    <col min="2" max="2" width="3.5" style="82" customWidth="1"/>
    <col min="3" max="3" width="11.375" style="82" customWidth="1"/>
    <col min="4" max="4" width="5" style="82" customWidth="1"/>
    <col min="5" max="6" width="10.75" style="82" customWidth="1"/>
    <col min="7" max="7" width="11.375" style="82" customWidth="1"/>
    <col min="8" max="8" width="7.375" style="82" customWidth="1"/>
    <col min="9" max="9" width="14.125" style="82" customWidth="1"/>
    <col min="10" max="10" width="26.125" style="82" customWidth="1"/>
    <col min="11" max="11" width="15.625" style="82" customWidth="1"/>
    <col min="12" max="12" width="27.125" style="82" customWidth="1"/>
    <col min="13" max="13" width="7.375" style="82" customWidth="1"/>
    <col min="14" max="14" width="8.75" style="82" customWidth="1"/>
    <col min="15" max="16384" width="8.75" style="82"/>
  </cols>
  <sheetData>
    <row r="1" spans="1:19" s="8" customFormat="1" ht="30.45" customHeight="1" x14ac:dyDescent="0.5">
      <c r="A1" s="1"/>
      <c r="B1" s="2" t="s">
        <v>245</v>
      </c>
      <c r="C1" s="1"/>
      <c r="D1" s="1"/>
      <c r="E1" s="1"/>
      <c r="F1" s="1"/>
      <c r="G1" s="3"/>
      <c r="H1" s="3"/>
      <c r="I1" s="4" t="s">
        <v>1</v>
      </c>
      <c r="J1" s="4"/>
      <c r="K1" s="5"/>
      <c r="L1" s="6">
        <v>508</v>
      </c>
      <c r="M1" s="7"/>
    </row>
    <row r="2" spans="1:19" s="9" customFormat="1" ht="30.45" customHeight="1" x14ac:dyDescent="0.25">
      <c r="B2" s="258" t="s">
        <v>2</v>
      </c>
      <c r="C2" s="259"/>
      <c r="D2" s="260"/>
      <c r="E2" s="261"/>
      <c r="F2" s="261"/>
      <c r="G2" s="261"/>
      <c r="H2" s="10" t="s">
        <v>3</v>
      </c>
      <c r="I2" s="11" t="s">
        <v>4</v>
      </c>
      <c r="J2" s="12"/>
      <c r="K2" s="13" t="s">
        <v>5</v>
      </c>
      <c r="L2" s="262"/>
      <c r="M2" s="262"/>
    </row>
    <row r="3" spans="1:19" s="9" customFormat="1" ht="30.45" customHeight="1" x14ac:dyDescent="0.25">
      <c r="B3" s="263" t="s">
        <v>6</v>
      </c>
      <c r="C3" s="370"/>
      <c r="D3" s="265">
        <f>G39</f>
        <v>0</v>
      </c>
      <c r="E3" s="266"/>
      <c r="F3" s="266"/>
      <c r="G3" s="266"/>
      <c r="H3" s="227" t="s">
        <v>7</v>
      </c>
      <c r="I3" s="228" t="s">
        <v>8</v>
      </c>
      <c r="J3" s="229"/>
      <c r="K3" s="262" t="s">
        <v>9</v>
      </c>
      <c r="L3" s="262"/>
      <c r="M3" s="262"/>
    </row>
    <row r="4" spans="1:19" s="9" customFormat="1" ht="30.45" customHeight="1" x14ac:dyDescent="0.25">
      <c r="B4" s="263" t="s">
        <v>10</v>
      </c>
      <c r="C4" s="370"/>
      <c r="D4" s="268"/>
      <c r="E4" s="269"/>
      <c r="F4" s="269"/>
      <c r="G4" s="269"/>
      <c r="H4" s="230" t="s">
        <v>11</v>
      </c>
      <c r="I4" s="211" t="s">
        <v>12</v>
      </c>
      <c r="J4" s="14"/>
      <c r="K4" s="13" t="s">
        <v>13</v>
      </c>
      <c r="L4" s="262"/>
      <c r="M4" s="262"/>
    </row>
    <row r="5" spans="1:19" s="9" customFormat="1" ht="30.45" customHeight="1" x14ac:dyDescent="0.25">
      <c r="B5" s="263" t="s">
        <v>14</v>
      </c>
      <c r="C5" s="370"/>
      <c r="D5" s="265">
        <f>ROUND(D3*D4,0)</f>
        <v>0</v>
      </c>
      <c r="E5" s="266"/>
      <c r="F5" s="266"/>
      <c r="G5" s="266"/>
      <c r="H5" s="230" t="s">
        <v>11</v>
      </c>
      <c r="I5" s="270" t="s">
        <v>15</v>
      </c>
      <c r="J5" s="271"/>
      <c r="K5" s="13" t="s">
        <v>16</v>
      </c>
      <c r="L5" s="13"/>
      <c r="M5" s="15" t="s">
        <v>17</v>
      </c>
      <c r="S5" s="16"/>
    </row>
    <row r="6" spans="1:19" s="9" customFormat="1" ht="30.45" customHeight="1" x14ac:dyDescent="0.25">
      <c r="B6" s="263" t="s">
        <v>18</v>
      </c>
      <c r="C6" s="370"/>
      <c r="D6" s="276"/>
      <c r="E6" s="277"/>
      <c r="F6" s="277"/>
      <c r="G6" s="277"/>
      <c r="H6" s="277"/>
      <c r="I6" s="272"/>
      <c r="J6" s="273"/>
      <c r="K6" s="13" t="s">
        <v>19</v>
      </c>
      <c r="L6" s="262"/>
      <c r="M6" s="262"/>
    </row>
    <row r="7" spans="1:19" s="9" customFormat="1" ht="30.45" customHeight="1" x14ac:dyDescent="0.25">
      <c r="B7" s="278" t="s">
        <v>20</v>
      </c>
      <c r="C7" s="279"/>
      <c r="D7" s="280"/>
      <c r="E7" s="281"/>
      <c r="F7" s="281"/>
      <c r="G7" s="281"/>
      <c r="H7" s="212" t="s">
        <v>7</v>
      </c>
      <c r="I7" s="274"/>
      <c r="J7" s="275"/>
      <c r="K7" s="17" t="s">
        <v>21</v>
      </c>
      <c r="L7" s="371"/>
      <c r="M7" s="371"/>
      <c r="O7" s="18"/>
    </row>
    <row r="8" spans="1:19" s="9" customFormat="1" ht="30.45" customHeight="1" x14ac:dyDescent="0.25">
      <c r="B8" s="255"/>
      <c r="C8" s="255"/>
      <c r="D8" s="256"/>
      <c r="E8" s="256"/>
      <c r="F8" s="256"/>
      <c r="G8" s="256"/>
      <c r="H8" s="257"/>
      <c r="I8" s="19"/>
      <c r="J8" s="19"/>
      <c r="K8" s="17"/>
      <c r="L8" s="17"/>
      <c r="M8" s="20"/>
    </row>
    <row r="9" spans="1:19" s="21" customFormat="1" ht="23.95" customHeight="1" x14ac:dyDescent="0.25">
      <c r="B9" s="22"/>
      <c r="I9" s="23"/>
      <c r="J9" s="23"/>
      <c r="K9" s="372" t="s">
        <v>22</v>
      </c>
      <c r="L9" s="372"/>
      <c r="M9" s="372"/>
    </row>
    <row r="10" spans="1:19" s="26" customFormat="1" ht="19.5" customHeight="1" x14ac:dyDescent="0.4">
      <c r="A10" s="83"/>
      <c r="B10" s="84" t="s">
        <v>23</v>
      </c>
      <c r="C10" s="85" t="s">
        <v>24</v>
      </c>
      <c r="D10" s="85" t="s">
        <v>25</v>
      </c>
      <c r="E10" s="85" t="s">
        <v>26</v>
      </c>
      <c r="F10" s="85" t="s">
        <v>27</v>
      </c>
      <c r="G10" s="86" t="s">
        <v>28</v>
      </c>
      <c r="H10" s="418" t="s">
        <v>29</v>
      </c>
      <c r="I10" s="419"/>
      <c r="J10" s="419"/>
      <c r="K10" s="419"/>
      <c r="L10" s="419"/>
      <c r="M10" s="296"/>
    </row>
    <row r="11" spans="1:19" s="9" customFormat="1" ht="20.05" customHeight="1" x14ac:dyDescent="0.25">
      <c r="A11" s="87">
        <v>1</v>
      </c>
      <c r="B11" s="373" t="s">
        <v>31</v>
      </c>
      <c r="C11" s="88" t="s">
        <v>246</v>
      </c>
      <c r="D11" s="89" t="s">
        <v>136</v>
      </c>
      <c r="E11" s="89">
        <v>50801</v>
      </c>
      <c r="F11" s="90">
        <v>5200</v>
      </c>
      <c r="G11" s="91"/>
      <c r="H11" s="310" t="s">
        <v>247</v>
      </c>
      <c r="I11" s="311"/>
      <c r="J11" s="311"/>
      <c r="K11" s="311"/>
      <c r="L11" s="311"/>
      <c r="M11" s="313"/>
    </row>
    <row r="12" spans="1:19" s="9" customFormat="1" ht="20.05" customHeight="1" x14ac:dyDescent="0.25">
      <c r="A12" s="231">
        <v>2</v>
      </c>
      <c r="B12" s="374"/>
      <c r="C12" s="92">
        <v>15600</v>
      </c>
      <c r="D12" s="232" t="s">
        <v>138</v>
      </c>
      <c r="E12" s="232">
        <v>50802</v>
      </c>
      <c r="F12" s="216">
        <v>6500</v>
      </c>
      <c r="G12" s="93"/>
      <c r="H12" s="283" t="s">
        <v>248</v>
      </c>
      <c r="I12" s="284"/>
      <c r="J12" s="284"/>
      <c r="K12" s="284"/>
      <c r="L12" s="284"/>
      <c r="M12" s="290"/>
    </row>
    <row r="13" spans="1:19" s="9" customFormat="1" ht="20.05" customHeight="1" x14ac:dyDescent="0.25">
      <c r="A13" s="231">
        <v>3</v>
      </c>
      <c r="B13" s="374"/>
      <c r="C13" s="94"/>
      <c r="D13" s="234" t="s">
        <v>140</v>
      </c>
      <c r="E13" s="234">
        <v>50803</v>
      </c>
      <c r="F13" s="235">
        <v>3900</v>
      </c>
      <c r="G13" s="93"/>
      <c r="H13" s="283" t="s">
        <v>249</v>
      </c>
      <c r="I13" s="284"/>
      <c r="J13" s="284"/>
      <c r="K13" s="284"/>
      <c r="L13" s="284"/>
      <c r="M13" s="290"/>
    </row>
    <row r="14" spans="1:19" s="9" customFormat="1" ht="20.05" customHeight="1" x14ac:dyDescent="0.25">
      <c r="A14" s="44">
        <v>4</v>
      </c>
      <c r="B14" s="95" t="s">
        <v>144</v>
      </c>
      <c r="C14" s="96" t="s">
        <v>250</v>
      </c>
      <c r="D14" s="47" t="s">
        <v>162</v>
      </c>
      <c r="E14" s="47">
        <v>50804</v>
      </c>
      <c r="F14" s="48">
        <v>6900</v>
      </c>
      <c r="G14" s="97"/>
      <c r="H14" s="291" t="s">
        <v>251</v>
      </c>
      <c r="I14" s="292"/>
      <c r="J14" s="292"/>
      <c r="K14" s="292"/>
      <c r="L14" s="292"/>
      <c r="M14" s="294"/>
    </row>
    <row r="15" spans="1:19" s="9" customFormat="1" ht="20.05" customHeight="1" x14ac:dyDescent="0.25">
      <c r="A15" s="253">
        <v>5</v>
      </c>
      <c r="B15" s="373" t="s">
        <v>60</v>
      </c>
      <c r="C15" s="98" t="s">
        <v>252</v>
      </c>
      <c r="D15" s="29" t="s">
        <v>162</v>
      </c>
      <c r="E15" s="29">
        <v>50805</v>
      </c>
      <c r="F15" s="40">
        <v>5900</v>
      </c>
      <c r="G15" s="93"/>
      <c r="H15" s="310" t="s">
        <v>253</v>
      </c>
      <c r="I15" s="311"/>
      <c r="J15" s="311"/>
      <c r="K15" s="311"/>
      <c r="L15" s="311"/>
      <c r="M15" s="313"/>
    </row>
    <row r="16" spans="1:19" s="9" customFormat="1" ht="20.05" customHeight="1" x14ac:dyDescent="0.25">
      <c r="A16" s="236">
        <v>6</v>
      </c>
      <c r="B16" s="374"/>
      <c r="C16" s="99">
        <v>22100</v>
      </c>
      <c r="D16" s="252" t="s">
        <v>138</v>
      </c>
      <c r="E16" s="252">
        <v>50806</v>
      </c>
      <c r="F16" s="249">
        <v>6400</v>
      </c>
      <c r="G16" s="93"/>
      <c r="H16" s="283" t="s">
        <v>254</v>
      </c>
      <c r="I16" s="284"/>
      <c r="J16" s="284"/>
      <c r="K16" s="284"/>
      <c r="L16" s="284"/>
      <c r="M16" s="290"/>
    </row>
    <row r="17" spans="1:13" s="9" customFormat="1" ht="20.05" customHeight="1" x14ac:dyDescent="0.25">
      <c r="A17" s="51">
        <v>7</v>
      </c>
      <c r="B17" s="374"/>
      <c r="C17" s="100"/>
      <c r="D17" s="252" t="s">
        <v>140</v>
      </c>
      <c r="E17" s="252">
        <v>50807</v>
      </c>
      <c r="F17" s="249">
        <v>5000</v>
      </c>
      <c r="G17" s="93"/>
      <c r="H17" s="283" t="s">
        <v>255</v>
      </c>
      <c r="I17" s="284"/>
      <c r="J17" s="284"/>
      <c r="K17" s="284"/>
      <c r="L17" s="284"/>
      <c r="M17" s="290"/>
    </row>
    <row r="18" spans="1:13" s="43" customFormat="1" ht="20.05" customHeight="1" x14ac:dyDescent="0.4">
      <c r="A18" s="220">
        <v>8</v>
      </c>
      <c r="B18" s="375"/>
      <c r="C18" s="101"/>
      <c r="D18" s="102" t="s">
        <v>142</v>
      </c>
      <c r="E18" s="102">
        <v>50808</v>
      </c>
      <c r="F18" s="63">
        <v>4800</v>
      </c>
      <c r="G18" s="103"/>
      <c r="H18" s="420" t="s">
        <v>256</v>
      </c>
      <c r="I18" s="421"/>
      <c r="J18" s="421"/>
      <c r="K18" s="421"/>
      <c r="L18" s="421"/>
      <c r="M18" s="422"/>
    </row>
    <row r="19" spans="1:13" s="43" customFormat="1" ht="20.05" customHeight="1" x14ac:dyDescent="0.4">
      <c r="A19" s="44">
        <v>9</v>
      </c>
      <c r="B19" s="45" t="s">
        <v>71</v>
      </c>
      <c r="C19" s="104" t="s">
        <v>257</v>
      </c>
      <c r="D19" s="47" t="s">
        <v>162</v>
      </c>
      <c r="E19" s="47">
        <v>50809</v>
      </c>
      <c r="F19" s="48">
        <v>6100</v>
      </c>
      <c r="G19" s="49"/>
      <c r="H19" s="423" t="s">
        <v>258</v>
      </c>
      <c r="I19" s="424"/>
      <c r="J19" s="424"/>
      <c r="K19" s="424"/>
      <c r="L19" s="424"/>
      <c r="M19" s="425"/>
    </row>
    <row r="20" spans="1:13" s="43" customFormat="1" ht="20.05" customHeight="1" x14ac:dyDescent="0.4">
      <c r="A20" s="51">
        <v>10</v>
      </c>
      <c r="B20" s="373" t="s">
        <v>190</v>
      </c>
      <c r="C20" s="105" t="s">
        <v>259</v>
      </c>
      <c r="D20" s="29" t="s">
        <v>162</v>
      </c>
      <c r="E20" s="29">
        <v>50810</v>
      </c>
      <c r="F20" s="40">
        <v>6400</v>
      </c>
      <c r="G20" s="33"/>
      <c r="H20" s="310" t="s">
        <v>260</v>
      </c>
      <c r="I20" s="311"/>
      <c r="J20" s="311"/>
      <c r="K20" s="311"/>
      <c r="L20" s="311"/>
      <c r="M20" s="313"/>
    </row>
    <row r="21" spans="1:13" s="43" customFormat="1" ht="20.05" customHeight="1" x14ac:dyDescent="0.4">
      <c r="A21" s="51">
        <v>11</v>
      </c>
      <c r="B21" s="374"/>
      <c r="C21" s="106">
        <v>16800</v>
      </c>
      <c r="D21" s="252" t="s">
        <v>138</v>
      </c>
      <c r="E21" s="252">
        <v>50811</v>
      </c>
      <c r="F21" s="249">
        <v>4900</v>
      </c>
      <c r="G21" s="107"/>
      <c r="H21" s="283" t="s">
        <v>261</v>
      </c>
      <c r="I21" s="284"/>
      <c r="J21" s="284"/>
      <c r="K21" s="284"/>
      <c r="L21" s="284"/>
      <c r="M21" s="290"/>
    </row>
    <row r="22" spans="1:13" s="43" customFormat="1" ht="20.05" customHeight="1" x14ac:dyDescent="0.4">
      <c r="A22" s="236">
        <v>12</v>
      </c>
      <c r="B22" s="375"/>
      <c r="C22" s="108"/>
      <c r="D22" s="102" t="s">
        <v>140</v>
      </c>
      <c r="E22" s="102">
        <v>50812</v>
      </c>
      <c r="F22" s="63">
        <v>5500</v>
      </c>
      <c r="G22" s="33"/>
      <c r="H22" s="426" t="s">
        <v>262</v>
      </c>
      <c r="I22" s="427"/>
      <c r="J22" s="427"/>
      <c r="K22" s="427"/>
      <c r="L22" s="427"/>
      <c r="M22" s="428"/>
    </row>
    <row r="23" spans="1:13" s="43" customFormat="1" ht="20.05" customHeight="1" x14ac:dyDescent="0.4">
      <c r="A23" s="27">
        <v>13</v>
      </c>
      <c r="B23" s="413" t="s">
        <v>193</v>
      </c>
      <c r="C23" s="106" t="s">
        <v>263</v>
      </c>
      <c r="D23" s="252" t="s">
        <v>162</v>
      </c>
      <c r="E23" s="252">
        <v>50813</v>
      </c>
      <c r="F23" s="249">
        <v>3400</v>
      </c>
      <c r="G23" s="52"/>
      <c r="H23" s="310" t="s">
        <v>264</v>
      </c>
      <c r="I23" s="311"/>
      <c r="J23" s="311"/>
      <c r="K23" s="311"/>
      <c r="L23" s="311"/>
      <c r="M23" s="313"/>
    </row>
    <row r="24" spans="1:13" s="43" customFormat="1" ht="20.05" customHeight="1" x14ac:dyDescent="0.4">
      <c r="A24" s="253">
        <v>14</v>
      </c>
      <c r="B24" s="414"/>
      <c r="C24" s="106">
        <v>17900</v>
      </c>
      <c r="D24" s="252" t="s">
        <v>138</v>
      </c>
      <c r="E24" s="252">
        <v>50814</v>
      </c>
      <c r="F24" s="249">
        <v>4100</v>
      </c>
      <c r="H24" s="283" t="s">
        <v>265</v>
      </c>
      <c r="I24" s="284"/>
      <c r="J24" s="284"/>
      <c r="K24" s="284"/>
      <c r="L24" s="284"/>
      <c r="M24" s="290"/>
    </row>
    <row r="25" spans="1:13" s="43" customFormat="1" ht="20.05" customHeight="1" x14ac:dyDescent="0.4">
      <c r="A25" s="253">
        <v>15</v>
      </c>
      <c r="B25" s="414"/>
      <c r="C25" s="109"/>
      <c r="D25" s="252" t="s">
        <v>140</v>
      </c>
      <c r="E25" s="252">
        <v>50815</v>
      </c>
      <c r="F25" s="249">
        <v>2900</v>
      </c>
      <c r="H25" s="283" t="s">
        <v>266</v>
      </c>
      <c r="I25" s="284"/>
      <c r="J25" s="284"/>
      <c r="K25" s="284"/>
      <c r="L25" s="284"/>
      <c r="M25" s="290"/>
    </row>
    <row r="26" spans="1:13" s="43" customFormat="1" ht="20.05" customHeight="1" x14ac:dyDescent="0.4">
      <c r="A26" s="253">
        <v>16</v>
      </c>
      <c r="B26" s="414"/>
      <c r="C26" s="94"/>
      <c r="D26" s="252" t="s">
        <v>142</v>
      </c>
      <c r="E26" s="252">
        <v>50816</v>
      </c>
      <c r="F26" s="249">
        <v>3500</v>
      </c>
      <c r="H26" s="283" t="s">
        <v>267</v>
      </c>
      <c r="I26" s="284"/>
      <c r="J26" s="284"/>
      <c r="K26" s="284"/>
      <c r="L26" s="284"/>
      <c r="M26" s="290"/>
    </row>
    <row r="27" spans="1:13" s="43" customFormat="1" ht="20.05" customHeight="1" x14ac:dyDescent="0.4">
      <c r="A27" s="220">
        <v>17</v>
      </c>
      <c r="B27" s="415"/>
      <c r="C27" s="110"/>
      <c r="D27" s="252" t="s">
        <v>153</v>
      </c>
      <c r="E27" s="252">
        <v>50817</v>
      </c>
      <c r="F27" s="249">
        <v>4000</v>
      </c>
      <c r="G27" s="111"/>
      <c r="H27" s="420" t="s">
        <v>268</v>
      </c>
      <c r="I27" s="421"/>
      <c r="J27" s="421"/>
      <c r="K27" s="421"/>
      <c r="L27" s="421"/>
      <c r="M27" s="422"/>
    </row>
    <row r="28" spans="1:13" s="43" customFormat="1" ht="20.05" customHeight="1" x14ac:dyDescent="0.4">
      <c r="A28" s="53">
        <v>18</v>
      </c>
      <c r="B28" s="112" t="s">
        <v>197</v>
      </c>
      <c r="C28" s="96" t="s">
        <v>269</v>
      </c>
      <c r="D28" s="47" t="s">
        <v>162</v>
      </c>
      <c r="E28" s="47">
        <v>50818</v>
      </c>
      <c r="F28" s="48">
        <v>1200</v>
      </c>
      <c r="G28" s="111"/>
      <c r="H28" s="291" t="s">
        <v>270</v>
      </c>
      <c r="I28" s="292"/>
      <c r="J28" s="292"/>
      <c r="K28" s="292"/>
      <c r="L28" s="292"/>
      <c r="M28" s="294"/>
    </row>
    <row r="29" spans="1:13" s="43" customFormat="1" ht="20.05" customHeight="1" x14ac:dyDescent="0.4">
      <c r="A29" s="27">
        <v>19</v>
      </c>
      <c r="B29" s="405" t="s">
        <v>206</v>
      </c>
      <c r="C29" s="113" t="s">
        <v>271</v>
      </c>
      <c r="D29" s="29" t="s">
        <v>162</v>
      </c>
      <c r="E29" s="29">
        <v>50819</v>
      </c>
      <c r="F29" s="40">
        <v>5700</v>
      </c>
      <c r="G29" s="52"/>
      <c r="H29" s="310" t="s">
        <v>272</v>
      </c>
      <c r="I29" s="311"/>
      <c r="J29" s="311"/>
      <c r="K29" s="311"/>
      <c r="L29" s="311"/>
      <c r="M29" s="313"/>
    </row>
    <row r="30" spans="1:13" s="43" customFormat="1" ht="20.05" customHeight="1" x14ac:dyDescent="0.4">
      <c r="A30" s="236">
        <v>20</v>
      </c>
      <c r="B30" s="416"/>
      <c r="C30" s="98">
        <v>19900</v>
      </c>
      <c r="D30" s="232" t="s">
        <v>138</v>
      </c>
      <c r="E30" s="232">
        <v>50820</v>
      </c>
      <c r="F30" s="216">
        <v>3200</v>
      </c>
      <c r="H30" s="283" t="s">
        <v>273</v>
      </c>
      <c r="I30" s="284"/>
      <c r="J30" s="284"/>
      <c r="K30" s="284"/>
      <c r="L30" s="284"/>
      <c r="M30" s="290"/>
    </row>
    <row r="31" spans="1:13" s="43" customFormat="1" ht="20.05" customHeight="1" x14ac:dyDescent="0.4">
      <c r="A31" s="236">
        <v>21</v>
      </c>
      <c r="B31" s="416"/>
      <c r="C31" s="109"/>
      <c r="D31" s="232" t="s">
        <v>140</v>
      </c>
      <c r="E31" s="232">
        <v>50821</v>
      </c>
      <c r="F31" s="216">
        <v>1900</v>
      </c>
      <c r="G31" s="93"/>
      <c r="H31" s="283" t="s">
        <v>274</v>
      </c>
      <c r="I31" s="284"/>
      <c r="J31" s="284"/>
      <c r="K31" s="284"/>
      <c r="L31" s="284"/>
      <c r="M31" s="290"/>
    </row>
    <row r="32" spans="1:13" s="43" customFormat="1" ht="20.05" customHeight="1" x14ac:dyDescent="0.4">
      <c r="A32" s="253">
        <v>22</v>
      </c>
      <c r="B32" s="416"/>
      <c r="C32" s="94"/>
      <c r="D32" s="232" t="s">
        <v>142</v>
      </c>
      <c r="E32" s="232">
        <v>50822</v>
      </c>
      <c r="F32" s="216">
        <v>5600</v>
      </c>
      <c r="G32" s="93"/>
      <c r="H32" s="283" t="s">
        <v>275</v>
      </c>
      <c r="I32" s="284"/>
      <c r="J32" s="284"/>
      <c r="K32" s="284"/>
      <c r="L32" s="284"/>
      <c r="M32" s="290"/>
    </row>
    <row r="33" spans="1:13" s="43" customFormat="1" ht="20.05" customHeight="1" x14ac:dyDescent="0.4">
      <c r="A33" s="53">
        <v>23</v>
      </c>
      <c r="B33" s="406"/>
      <c r="C33" s="114"/>
      <c r="D33" s="234" t="s">
        <v>153</v>
      </c>
      <c r="E33" s="234">
        <v>50823</v>
      </c>
      <c r="F33" s="235">
        <v>3500</v>
      </c>
      <c r="G33" s="103"/>
      <c r="H33" s="420" t="s">
        <v>276</v>
      </c>
      <c r="I33" s="421"/>
      <c r="J33" s="421"/>
      <c r="K33" s="421"/>
      <c r="L33" s="421"/>
      <c r="M33" s="422"/>
    </row>
    <row r="34" spans="1:13" s="43" customFormat="1" ht="20.05" customHeight="1" x14ac:dyDescent="0.4">
      <c r="A34" s="253">
        <v>24</v>
      </c>
      <c r="B34" s="405" t="s">
        <v>209</v>
      </c>
      <c r="C34" s="115" t="s">
        <v>277</v>
      </c>
      <c r="D34" s="29" t="s">
        <v>136</v>
      </c>
      <c r="E34" s="29">
        <v>50824</v>
      </c>
      <c r="F34" s="40">
        <v>3500</v>
      </c>
      <c r="G34" s="93"/>
      <c r="H34" s="310" t="s">
        <v>278</v>
      </c>
      <c r="I34" s="311"/>
      <c r="J34" s="311"/>
      <c r="K34" s="311"/>
      <c r="L34" s="311"/>
      <c r="M34" s="313"/>
    </row>
    <row r="35" spans="1:13" s="43" customFormat="1" ht="20.05" customHeight="1" x14ac:dyDescent="0.4">
      <c r="A35" s="253">
        <v>25</v>
      </c>
      <c r="B35" s="416"/>
      <c r="C35" s="94">
        <v>10600</v>
      </c>
      <c r="D35" s="232" t="s">
        <v>147</v>
      </c>
      <c r="E35" s="232">
        <v>50825</v>
      </c>
      <c r="F35" s="216">
        <v>2900</v>
      </c>
      <c r="G35" s="93"/>
      <c r="H35" s="283" t="s">
        <v>279</v>
      </c>
      <c r="I35" s="284"/>
      <c r="J35" s="284"/>
      <c r="K35" s="284"/>
      <c r="L35" s="284"/>
      <c r="M35" s="290"/>
    </row>
    <row r="36" spans="1:13" s="43" customFormat="1" ht="20.05" customHeight="1" x14ac:dyDescent="0.4">
      <c r="A36" s="253">
        <v>26</v>
      </c>
      <c r="B36" s="406"/>
      <c r="C36" s="116"/>
      <c r="D36" s="234" t="s">
        <v>140</v>
      </c>
      <c r="E36" s="234">
        <v>50826</v>
      </c>
      <c r="F36" s="235">
        <v>4200</v>
      </c>
      <c r="G36" s="93"/>
      <c r="H36" s="420" t="s">
        <v>280</v>
      </c>
      <c r="I36" s="421"/>
      <c r="J36" s="421"/>
      <c r="K36" s="421"/>
      <c r="L36" s="421"/>
      <c r="M36" s="422"/>
    </row>
    <row r="37" spans="1:13" s="43" customFormat="1" ht="20.05" customHeight="1" x14ac:dyDescent="0.4">
      <c r="A37" s="44">
        <v>27</v>
      </c>
      <c r="B37" s="117" t="s">
        <v>213</v>
      </c>
      <c r="C37" s="118" t="s">
        <v>281</v>
      </c>
      <c r="D37" s="119" t="s">
        <v>162</v>
      </c>
      <c r="E37" s="119">
        <v>50827</v>
      </c>
      <c r="F37" s="120">
        <v>1600</v>
      </c>
      <c r="G37" s="121"/>
      <c r="H37" s="291" t="s">
        <v>282</v>
      </c>
      <c r="I37" s="292"/>
      <c r="J37" s="292"/>
      <c r="K37" s="292"/>
      <c r="L37" s="292"/>
      <c r="M37" s="294"/>
    </row>
    <row r="38" spans="1:13" s="43" customFormat="1" ht="20.05" customHeight="1" thickBot="1" x14ac:dyDescent="0.45">
      <c r="A38" s="44">
        <v>28</v>
      </c>
      <c r="B38" s="122" t="s">
        <v>283</v>
      </c>
      <c r="C38" s="123" t="s">
        <v>284</v>
      </c>
      <c r="D38" s="124" t="s">
        <v>136</v>
      </c>
      <c r="E38" s="124">
        <v>50828</v>
      </c>
      <c r="F38" s="125">
        <v>1400</v>
      </c>
      <c r="G38" s="126"/>
      <c r="H38" s="429" t="s">
        <v>285</v>
      </c>
      <c r="I38" s="430"/>
      <c r="J38" s="430"/>
      <c r="K38" s="430"/>
      <c r="L38" s="430"/>
      <c r="M38" s="431"/>
    </row>
    <row r="39" spans="1:13" s="43" customFormat="1" ht="19.5" customHeight="1" thickTop="1" x14ac:dyDescent="0.4">
      <c r="A39" s="61"/>
      <c r="B39" s="407" t="s">
        <v>82</v>
      </c>
      <c r="C39" s="408"/>
      <c r="D39" s="408"/>
      <c r="E39" s="62"/>
      <c r="F39" s="63">
        <f>SUM(F11:F38)</f>
        <v>120100</v>
      </c>
      <c r="G39" s="64">
        <f>SUM(G11:G38)</f>
        <v>0</v>
      </c>
      <c r="H39" s="335"/>
      <c r="I39" s="335"/>
      <c r="J39" s="335"/>
      <c r="K39" s="335"/>
      <c r="L39" s="335"/>
      <c r="M39" s="335"/>
    </row>
    <row r="40" spans="1:13" s="43" customFormat="1" ht="18" customHeight="1" x14ac:dyDescent="0.25">
      <c r="A40" s="65"/>
      <c r="B40" s="127" t="s">
        <v>286</v>
      </c>
      <c r="C40" s="65"/>
      <c r="D40" s="65"/>
      <c r="E40" s="65"/>
      <c r="F40" s="65"/>
      <c r="G40" s="67"/>
      <c r="H40" s="68"/>
      <c r="I40" s="69"/>
      <c r="J40" s="69"/>
      <c r="K40" s="70"/>
      <c r="L40" s="70"/>
      <c r="M40" s="71"/>
    </row>
    <row r="41" spans="1:13" s="43" customFormat="1" ht="18" customHeight="1" x14ac:dyDescent="0.25">
      <c r="A41" s="65"/>
      <c r="B41" s="73" t="s">
        <v>85</v>
      </c>
      <c r="C41" s="74"/>
      <c r="D41" s="75"/>
      <c r="E41" s="75"/>
      <c r="F41" s="75"/>
      <c r="G41" s="75"/>
      <c r="H41" s="75"/>
      <c r="I41" s="74"/>
      <c r="J41" s="69"/>
      <c r="K41" s="70"/>
      <c r="L41" s="70"/>
      <c r="M41" s="71"/>
    </row>
    <row r="42" spans="1:13" s="43" customFormat="1" ht="18" customHeight="1" x14ac:dyDescent="0.25">
      <c r="A42" s="72"/>
      <c r="B42" s="73" t="s">
        <v>86</v>
      </c>
      <c r="C42" s="74"/>
      <c r="D42" s="75"/>
      <c r="E42" s="75"/>
      <c r="F42" s="75"/>
      <c r="G42" s="75"/>
      <c r="H42" s="75"/>
      <c r="I42" s="74"/>
      <c r="J42" s="74"/>
      <c r="K42" s="72"/>
      <c r="L42" s="72"/>
      <c r="M42" s="76"/>
    </row>
    <row r="43" spans="1:13" customFormat="1" ht="93" customHeight="1" x14ac:dyDescent="0.4">
      <c r="B43" s="336" t="s">
        <v>87</v>
      </c>
      <c r="C43" s="336"/>
      <c r="D43" s="336"/>
      <c r="E43" s="336"/>
      <c r="F43" s="336"/>
      <c r="G43" s="336"/>
      <c r="H43" s="336"/>
      <c r="I43" s="336"/>
    </row>
    <row r="44" spans="1:13" s="43" customFormat="1" ht="18" customHeight="1" x14ac:dyDescent="0.4">
      <c r="A44" s="72"/>
      <c r="B44" s="432" t="s">
        <v>287</v>
      </c>
      <c r="C44" s="432"/>
      <c r="D44" s="432"/>
      <c r="E44" s="432"/>
      <c r="F44" s="432"/>
      <c r="G44" s="432"/>
      <c r="H44" s="432"/>
      <c r="I44" s="432"/>
      <c r="J44" s="128"/>
      <c r="K44" s="72"/>
      <c r="L44" s="72"/>
      <c r="M44" s="76"/>
    </row>
    <row r="45" spans="1:13" s="9" customFormat="1" ht="18" customHeight="1" x14ac:dyDescent="0.25">
      <c r="A45" s="65"/>
      <c r="B45" s="382" t="s">
        <v>288</v>
      </c>
      <c r="C45" s="382"/>
      <c r="D45" s="382"/>
      <c r="E45" s="382"/>
      <c r="F45" s="382"/>
      <c r="G45" s="382"/>
      <c r="H45" s="382"/>
      <c r="I45" s="382"/>
      <c r="J45" s="382"/>
      <c r="M45" s="77"/>
    </row>
    <row r="46" spans="1:13" s="9" customFormat="1" ht="18" customHeight="1" x14ac:dyDescent="0.25">
      <c r="B46" s="382"/>
      <c r="C46" s="382"/>
      <c r="D46" s="382"/>
      <c r="E46" s="382"/>
      <c r="F46" s="382"/>
      <c r="G46" s="382"/>
      <c r="H46" s="382"/>
      <c r="I46" s="382"/>
      <c r="J46" s="382"/>
      <c r="K46" s="78"/>
      <c r="L46" s="78"/>
    </row>
    <row r="47" spans="1:13" s="43" customFormat="1" ht="29.7" customHeight="1" x14ac:dyDescent="0.4">
      <c r="B47" s="382"/>
      <c r="C47" s="382"/>
      <c r="D47" s="382"/>
      <c r="E47" s="382"/>
      <c r="F47" s="382"/>
      <c r="G47" s="382"/>
      <c r="H47" s="382"/>
      <c r="I47" s="382"/>
      <c r="J47" s="382"/>
      <c r="K47" s="72"/>
      <c r="L47" s="72"/>
    </row>
    <row r="48" spans="1:13" s="9" customFormat="1" ht="18" customHeight="1" x14ac:dyDescent="0.3">
      <c r="B48" s="80"/>
      <c r="C48" s="80"/>
      <c r="D48" s="80"/>
      <c r="E48" s="80"/>
      <c r="F48" s="80"/>
      <c r="G48" s="80"/>
      <c r="H48" s="80"/>
      <c r="I48" s="80"/>
      <c r="J48" s="80"/>
      <c r="K48" s="72"/>
      <c r="L48" s="383" t="s">
        <v>289</v>
      </c>
      <c r="M48" s="383"/>
    </row>
    <row r="49" spans="1:10" s="9" customFormat="1" ht="18" customHeight="1" x14ac:dyDescent="0.25">
      <c r="A49" s="43"/>
      <c r="B49" s="43"/>
      <c r="D49" s="43"/>
      <c r="E49" s="43"/>
      <c r="F49" s="43"/>
      <c r="G49" s="129"/>
      <c r="H49" s="129"/>
      <c r="I49" s="18"/>
      <c r="J49" s="18"/>
    </row>
    <row r="50" spans="1:10" s="9" customFormat="1" ht="18" customHeight="1" x14ac:dyDescent="0.25">
      <c r="B50" s="43"/>
      <c r="G50" s="129"/>
      <c r="H50" s="129"/>
      <c r="I50" s="18"/>
      <c r="J50" s="18"/>
    </row>
    <row r="51" spans="1:10" s="9" customFormat="1" ht="18" customHeight="1" x14ac:dyDescent="0.25">
      <c r="B51" s="43"/>
      <c r="G51" s="129"/>
      <c r="H51" s="129"/>
    </row>
    <row r="52" spans="1:10" ht="16.149999999999999" customHeight="1" x14ac:dyDescent="0.15">
      <c r="G52" s="130"/>
      <c r="H52" s="130"/>
    </row>
    <row r="53" spans="1:10" ht="16.149999999999999" customHeight="1" x14ac:dyDescent="0.15"/>
    <row r="54" spans="1:10" ht="16.149999999999999" customHeight="1" x14ac:dyDescent="0.15"/>
    <row r="55" spans="1:10" ht="16.149999999999999" customHeight="1" x14ac:dyDescent="0.15"/>
    <row r="56" spans="1:10" ht="16.149999999999999" customHeight="1" x14ac:dyDescent="0.15"/>
    <row r="57" spans="1:10" ht="16.149999999999999" customHeight="1" x14ac:dyDescent="0.15"/>
    <row r="58" spans="1:10" ht="16.149999999999999" customHeight="1" x14ac:dyDescent="0.15"/>
    <row r="59" spans="1:10" ht="16.149999999999999" customHeight="1" x14ac:dyDescent="0.15"/>
    <row r="60" spans="1:10" ht="16.149999999999999" customHeight="1" x14ac:dyDescent="0.15"/>
    <row r="61" spans="1:10" ht="16.149999999999999" customHeight="1" x14ac:dyDescent="0.15"/>
    <row r="62" spans="1:10" ht="16.149999999999999" customHeight="1" x14ac:dyDescent="0.15"/>
  </sheetData>
  <sheetProtection formatCells="0" insertHyperlinks="0"/>
  <mergeCells count="62">
    <mergeCell ref="L48:M48"/>
    <mergeCell ref="B34:B36"/>
    <mergeCell ref="H34:M34"/>
    <mergeCell ref="H35:M35"/>
    <mergeCell ref="H36:M36"/>
    <mergeCell ref="H37:M37"/>
    <mergeCell ref="H38:M38"/>
    <mergeCell ref="B39:D39"/>
    <mergeCell ref="H39:M39"/>
    <mergeCell ref="B43:I43"/>
    <mergeCell ref="B44:I44"/>
    <mergeCell ref="B45:J47"/>
    <mergeCell ref="H27:M27"/>
    <mergeCell ref="H28:M28"/>
    <mergeCell ref="B29:B33"/>
    <mergeCell ref="H29:M29"/>
    <mergeCell ref="H30:M30"/>
    <mergeCell ref="H31:M31"/>
    <mergeCell ref="H32:M32"/>
    <mergeCell ref="H33:M33"/>
    <mergeCell ref="B23:B27"/>
    <mergeCell ref="H23:M23"/>
    <mergeCell ref="H24:M24"/>
    <mergeCell ref="H25:M25"/>
    <mergeCell ref="H26:M26"/>
    <mergeCell ref="H19:M19"/>
    <mergeCell ref="B20:B22"/>
    <mergeCell ref="H20:M20"/>
    <mergeCell ref="H21:M21"/>
    <mergeCell ref="H22:M22"/>
    <mergeCell ref="B11:B13"/>
    <mergeCell ref="H11:M11"/>
    <mergeCell ref="H12:M12"/>
    <mergeCell ref="H13:M13"/>
    <mergeCell ref="H14:M14"/>
    <mergeCell ref="B15:B18"/>
    <mergeCell ref="H15:M15"/>
    <mergeCell ref="H16:M16"/>
    <mergeCell ref="H17:M17"/>
    <mergeCell ref="H18:M18"/>
    <mergeCell ref="H10:M10"/>
    <mergeCell ref="B4:C4"/>
    <mergeCell ref="D4:G4"/>
    <mergeCell ref="L4:M4"/>
    <mergeCell ref="B5:C5"/>
    <mergeCell ref="D5:G5"/>
    <mergeCell ref="I5:J7"/>
    <mergeCell ref="B6:C6"/>
    <mergeCell ref="D6:H6"/>
    <mergeCell ref="L6:M6"/>
    <mergeCell ref="B7:C7"/>
    <mergeCell ref="D7:G7"/>
    <mergeCell ref="L7:M7"/>
    <mergeCell ref="B8:C8"/>
    <mergeCell ref="D8:H8"/>
    <mergeCell ref="K9:M9"/>
    <mergeCell ref="B2:C2"/>
    <mergeCell ref="D2:G2"/>
    <mergeCell ref="L2:M2"/>
    <mergeCell ref="B3:C3"/>
    <mergeCell ref="D3:G3"/>
    <mergeCell ref="K3:M3"/>
  </mergeCells>
  <phoneticPr fontId="2"/>
  <printOptions horizontalCentered="1"/>
  <pageMargins left="0.19685039370078741" right="0.19685039370078741" top="0.47244094488188981" bottom="0.19685039370078741" header="7.874015748031496E-2" footer="7.874015748031496E-2"/>
  <pageSetup paperSize="9" scale="59" orientation="portrait" verticalDpi="300" r:id="rId1"/>
  <headerFooter alignWithMargins="0">
    <oddFooter>&amp;C&amp;P/&amp;N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DC78-5322-4E82-BAA8-66B8B334D3B3}">
  <sheetPr>
    <pageSetUpPr fitToPage="1"/>
  </sheetPr>
  <dimension ref="A1:T51"/>
  <sheetViews>
    <sheetView view="pageBreakPreview" zoomScale="70" zoomScaleNormal="70" zoomScaleSheetLayoutView="70" workbookViewId="0"/>
  </sheetViews>
  <sheetFormatPr defaultColWidth="8.75" defaultRowHeight="13.4" x14ac:dyDescent="0.15"/>
  <cols>
    <col min="1" max="1" width="4" style="82" customWidth="1"/>
    <col min="2" max="2" width="3.5" style="82" customWidth="1"/>
    <col min="3" max="3" width="11.375" style="82" customWidth="1"/>
    <col min="4" max="4" width="5" style="82" customWidth="1"/>
    <col min="5" max="6" width="10.75" style="82" customWidth="1"/>
    <col min="7" max="7" width="11.375" style="82" customWidth="1"/>
    <col min="8" max="8" width="7.375" style="82" customWidth="1"/>
    <col min="9" max="9" width="14.125" style="82" customWidth="1"/>
    <col min="10" max="10" width="26.125" style="82" customWidth="1"/>
    <col min="11" max="11" width="15.625" style="82" customWidth="1"/>
    <col min="12" max="12" width="27.125" style="82" customWidth="1"/>
    <col min="13" max="13" width="7.375" style="82" customWidth="1"/>
    <col min="14" max="14" width="8.75" style="82" customWidth="1"/>
    <col min="15" max="16384" width="8.75" style="82"/>
  </cols>
  <sheetData>
    <row r="1" spans="1:19" s="8" customFormat="1" ht="30.45" customHeight="1" x14ac:dyDescent="0.5">
      <c r="A1" s="1"/>
      <c r="B1" s="2" t="s">
        <v>290</v>
      </c>
      <c r="C1" s="1"/>
      <c r="D1" s="1"/>
      <c r="E1" s="1"/>
      <c r="F1" s="1"/>
      <c r="G1" s="3"/>
      <c r="H1" s="3"/>
      <c r="I1" s="4" t="s">
        <v>1</v>
      </c>
      <c r="J1" s="4"/>
      <c r="K1" s="5"/>
      <c r="L1" s="6">
        <v>515</v>
      </c>
      <c r="M1" s="7"/>
    </row>
    <row r="2" spans="1:19" s="9" customFormat="1" ht="30.45" customHeight="1" x14ac:dyDescent="0.25">
      <c r="B2" s="258" t="s">
        <v>2</v>
      </c>
      <c r="C2" s="259"/>
      <c r="D2" s="260"/>
      <c r="E2" s="261"/>
      <c r="F2" s="261"/>
      <c r="G2" s="261"/>
      <c r="H2" s="10" t="s">
        <v>3</v>
      </c>
      <c r="I2" s="11" t="s">
        <v>4</v>
      </c>
      <c r="J2" s="12"/>
      <c r="K2" s="13" t="s">
        <v>5</v>
      </c>
      <c r="L2" s="262"/>
      <c r="M2" s="262"/>
    </row>
    <row r="3" spans="1:19" s="9" customFormat="1" ht="30.45" customHeight="1" x14ac:dyDescent="0.25">
      <c r="B3" s="263" t="s">
        <v>6</v>
      </c>
      <c r="C3" s="370"/>
      <c r="D3" s="265">
        <f>G28</f>
        <v>0</v>
      </c>
      <c r="E3" s="266"/>
      <c r="F3" s="266"/>
      <c r="G3" s="266"/>
      <c r="H3" s="227" t="s">
        <v>7</v>
      </c>
      <c r="I3" s="228" t="s">
        <v>8</v>
      </c>
      <c r="J3" s="229"/>
      <c r="K3" s="262" t="s">
        <v>9</v>
      </c>
      <c r="L3" s="262"/>
      <c r="M3" s="262"/>
    </row>
    <row r="4" spans="1:19" s="9" customFormat="1" ht="30.45" customHeight="1" x14ac:dyDescent="0.25">
      <c r="B4" s="263" t="s">
        <v>10</v>
      </c>
      <c r="C4" s="370"/>
      <c r="D4" s="268"/>
      <c r="E4" s="269"/>
      <c r="F4" s="269"/>
      <c r="G4" s="269"/>
      <c r="H4" s="230" t="s">
        <v>11</v>
      </c>
      <c r="I4" s="211" t="s">
        <v>12</v>
      </c>
      <c r="J4" s="14"/>
      <c r="K4" s="13" t="s">
        <v>13</v>
      </c>
      <c r="L4" s="262"/>
      <c r="M4" s="262"/>
    </row>
    <row r="5" spans="1:19" s="9" customFormat="1" ht="30.45" customHeight="1" x14ac:dyDescent="0.25">
      <c r="B5" s="263" t="s">
        <v>14</v>
      </c>
      <c r="C5" s="370"/>
      <c r="D5" s="265">
        <f>ROUND(D3*D4,0)</f>
        <v>0</v>
      </c>
      <c r="E5" s="266"/>
      <c r="F5" s="266"/>
      <c r="G5" s="266"/>
      <c r="H5" s="230" t="s">
        <v>11</v>
      </c>
      <c r="I5" s="270" t="s">
        <v>15</v>
      </c>
      <c r="J5" s="271"/>
      <c r="K5" s="13" t="s">
        <v>16</v>
      </c>
      <c r="L5" s="13"/>
      <c r="M5" s="15" t="s">
        <v>17</v>
      </c>
      <c r="S5" s="16"/>
    </row>
    <row r="6" spans="1:19" s="9" customFormat="1" ht="30.45" customHeight="1" x14ac:dyDescent="0.25">
      <c r="B6" s="263" t="s">
        <v>18</v>
      </c>
      <c r="C6" s="370"/>
      <c r="D6" s="276"/>
      <c r="E6" s="277"/>
      <c r="F6" s="277"/>
      <c r="G6" s="277"/>
      <c r="H6" s="277"/>
      <c r="I6" s="272"/>
      <c r="J6" s="273"/>
      <c r="K6" s="13" t="s">
        <v>19</v>
      </c>
      <c r="L6" s="262"/>
      <c r="M6" s="262"/>
    </row>
    <row r="7" spans="1:19" s="9" customFormat="1" ht="30.45" customHeight="1" x14ac:dyDescent="0.25">
      <c r="B7" s="278" t="s">
        <v>20</v>
      </c>
      <c r="C7" s="279"/>
      <c r="D7" s="280"/>
      <c r="E7" s="281"/>
      <c r="F7" s="281"/>
      <c r="G7" s="281"/>
      <c r="H7" s="212" t="s">
        <v>7</v>
      </c>
      <c r="I7" s="274"/>
      <c r="J7" s="275"/>
      <c r="K7" s="17" t="s">
        <v>21</v>
      </c>
      <c r="L7" s="371"/>
      <c r="M7" s="371"/>
      <c r="O7" s="18"/>
    </row>
    <row r="8" spans="1:19" s="9" customFormat="1" ht="30.45" customHeight="1" x14ac:dyDescent="0.25">
      <c r="B8" s="255"/>
      <c r="C8" s="255"/>
      <c r="D8" s="256"/>
      <c r="E8" s="256"/>
      <c r="F8" s="256"/>
      <c r="G8" s="256"/>
      <c r="H8" s="257"/>
      <c r="I8" s="19"/>
      <c r="J8" s="19"/>
      <c r="K8" s="17"/>
      <c r="L8" s="17"/>
      <c r="M8" s="20"/>
    </row>
    <row r="9" spans="1:19" s="21" customFormat="1" ht="23.95" customHeight="1" x14ac:dyDescent="0.25">
      <c r="B9" s="22"/>
      <c r="I9" s="23"/>
      <c r="J9" s="23"/>
      <c r="K9" s="372" t="s">
        <v>22</v>
      </c>
      <c r="L9" s="372"/>
      <c r="M9" s="372"/>
    </row>
    <row r="10" spans="1:19" s="26" customFormat="1" ht="19.5" customHeight="1" x14ac:dyDescent="0.4">
      <c r="A10" s="83"/>
      <c r="B10" s="84" t="s">
        <v>23</v>
      </c>
      <c r="C10" s="85" t="s">
        <v>24</v>
      </c>
      <c r="D10" s="85" t="s">
        <v>25</v>
      </c>
      <c r="E10" s="85" t="s">
        <v>26</v>
      </c>
      <c r="F10" s="85" t="s">
        <v>27</v>
      </c>
      <c r="G10" s="133" t="s">
        <v>28</v>
      </c>
      <c r="H10" s="433" t="s">
        <v>29</v>
      </c>
      <c r="I10" s="434"/>
      <c r="J10" s="434"/>
      <c r="K10" s="434"/>
      <c r="L10" s="434"/>
      <c r="M10" s="434"/>
    </row>
    <row r="11" spans="1:19" s="9" customFormat="1" ht="20.05" customHeight="1" x14ac:dyDescent="0.25">
      <c r="A11" s="87">
        <v>1</v>
      </c>
      <c r="B11" s="373" t="s">
        <v>31</v>
      </c>
      <c r="C11" s="113" t="s">
        <v>291</v>
      </c>
      <c r="D11" s="29" t="s">
        <v>136</v>
      </c>
      <c r="E11" s="29">
        <v>51501</v>
      </c>
      <c r="F11" s="40">
        <v>3000</v>
      </c>
      <c r="G11" s="91"/>
      <c r="H11" s="376" t="s">
        <v>292</v>
      </c>
      <c r="I11" s="376"/>
      <c r="J11" s="376"/>
      <c r="K11" s="376"/>
      <c r="L11" s="376"/>
      <c r="M11" s="377"/>
    </row>
    <row r="12" spans="1:19" s="9" customFormat="1" ht="20.05" customHeight="1" x14ac:dyDescent="0.25">
      <c r="A12" s="231">
        <v>2</v>
      </c>
      <c r="B12" s="374"/>
      <c r="C12" s="94">
        <v>28200</v>
      </c>
      <c r="D12" s="232" t="s">
        <v>147</v>
      </c>
      <c r="E12" s="232">
        <v>51502</v>
      </c>
      <c r="F12" s="216">
        <v>5300</v>
      </c>
      <c r="G12" s="93"/>
      <c r="H12" s="378" t="s">
        <v>293</v>
      </c>
      <c r="I12" s="378"/>
      <c r="J12" s="378"/>
      <c r="K12" s="378"/>
      <c r="L12" s="378"/>
      <c r="M12" s="379"/>
    </row>
    <row r="13" spans="1:19" s="9" customFormat="1" ht="20.05" customHeight="1" x14ac:dyDescent="0.25">
      <c r="A13" s="231">
        <v>3</v>
      </c>
      <c r="B13" s="374"/>
      <c r="D13" s="232" t="s">
        <v>149</v>
      </c>
      <c r="E13" s="232">
        <v>51503</v>
      </c>
      <c r="F13" s="216">
        <v>5400</v>
      </c>
      <c r="G13" s="254"/>
      <c r="H13" s="384" t="s">
        <v>294</v>
      </c>
      <c r="I13" s="384"/>
      <c r="J13" s="384"/>
      <c r="K13" s="384"/>
      <c r="L13" s="384"/>
      <c r="M13" s="385"/>
    </row>
    <row r="14" spans="1:19" s="9" customFormat="1" ht="20.05" customHeight="1" x14ac:dyDescent="0.25">
      <c r="A14" s="51">
        <v>4</v>
      </c>
      <c r="B14" s="374"/>
      <c r="C14" s="94"/>
      <c r="D14" s="232" t="s">
        <v>151</v>
      </c>
      <c r="E14" s="232">
        <v>51504</v>
      </c>
      <c r="F14" s="216">
        <v>5600</v>
      </c>
      <c r="G14" s="93"/>
      <c r="H14" s="396" t="s">
        <v>295</v>
      </c>
      <c r="I14" s="396"/>
      <c r="J14" s="396"/>
      <c r="K14" s="396"/>
      <c r="L14" s="396"/>
      <c r="M14" s="397"/>
    </row>
    <row r="15" spans="1:19" s="9" customFormat="1" ht="20.05" customHeight="1" x14ac:dyDescent="0.25">
      <c r="A15" s="236">
        <v>5</v>
      </c>
      <c r="B15" s="374"/>
      <c r="C15" s="118"/>
      <c r="D15" s="232" t="s">
        <v>186</v>
      </c>
      <c r="E15" s="232">
        <v>51505</v>
      </c>
      <c r="F15" s="216">
        <v>2700</v>
      </c>
      <c r="G15" s="93"/>
      <c r="H15" s="378" t="s">
        <v>296</v>
      </c>
      <c r="I15" s="378"/>
      <c r="J15" s="378"/>
      <c r="K15" s="378"/>
      <c r="L15" s="378"/>
      <c r="M15" s="379"/>
    </row>
    <row r="16" spans="1:19" s="9" customFormat="1" ht="20.05" customHeight="1" x14ac:dyDescent="0.25">
      <c r="A16" s="236">
        <v>6</v>
      </c>
      <c r="B16" s="374"/>
      <c r="C16" s="109"/>
      <c r="D16" s="232" t="s">
        <v>297</v>
      </c>
      <c r="E16" s="232">
        <v>51506</v>
      </c>
      <c r="F16" s="216">
        <v>3200</v>
      </c>
      <c r="G16" s="93"/>
      <c r="H16" s="378" t="s">
        <v>298</v>
      </c>
      <c r="I16" s="378"/>
      <c r="J16" s="378"/>
      <c r="K16" s="378"/>
      <c r="L16" s="378"/>
      <c r="M16" s="379"/>
    </row>
    <row r="17" spans="1:20" s="9" customFormat="1" ht="20.05" customHeight="1" x14ac:dyDescent="0.25">
      <c r="A17" s="53">
        <v>7</v>
      </c>
      <c r="B17" s="375"/>
      <c r="C17" s="141"/>
      <c r="D17" s="234" t="s">
        <v>299</v>
      </c>
      <c r="E17" s="234">
        <v>51507</v>
      </c>
      <c r="F17" s="235">
        <v>3000</v>
      </c>
      <c r="G17" s="103"/>
      <c r="H17" s="380" t="s">
        <v>300</v>
      </c>
      <c r="I17" s="380"/>
      <c r="J17" s="380"/>
      <c r="K17" s="380"/>
      <c r="L17" s="380"/>
      <c r="M17" s="381"/>
    </row>
    <row r="18" spans="1:20" s="43" customFormat="1" ht="20.05" customHeight="1" x14ac:dyDescent="0.25">
      <c r="A18" s="51">
        <v>8</v>
      </c>
      <c r="B18" s="373" t="s">
        <v>36</v>
      </c>
      <c r="C18" s="115" t="s">
        <v>301</v>
      </c>
      <c r="D18" s="29" t="s">
        <v>136</v>
      </c>
      <c r="E18" s="29">
        <v>51508</v>
      </c>
      <c r="F18" s="40">
        <v>3600</v>
      </c>
      <c r="G18" s="93"/>
      <c r="H18" s="435" t="s">
        <v>302</v>
      </c>
      <c r="I18" s="435"/>
      <c r="J18" s="435"/>
      <c r="K18" s="435"/>
      <c r="L18" s="435"/>
      <c r="M18" s="436"/>
      <c r="T18" s="21"/>
    </row>
    <row r="19" spans="1:20" s="43" customFormat="1" ht="20.05" customHeight="1" x14ac:dyDescent="0.4">
      <c r="A19" s="253">
        <v>9</v>
      </c>
      <c r="B19" s="374"/>
      <c r="C19" s="94">
        <v>15600</v>
      </c>
      <c r="D19" s="252" t="s">
        <v>147</v>
      </c>
      <c r="E19" s="252">
        <v>51509</v>
      </c>
      <c r="F19" s="249">
        <v>3900</v>
      </c>
      <c r="G19" s="33"/>
      <c r="H19" s="437" t="s">
        <v>303</v>
      </c>
      <c r="I19" s="437"/>
      <c r="J19" s="437"/>
      <c r="K19" s="437"/>
      <c r="L19" s="437"/>
      <c r="M19" s="438"/>
    </row>
    <row r="20" spans="1:20" s="43" customFormat="1" ht="20.05" customHeight="1" x14ac:dyDescent="0.4">
      <c r="A20" s="51">
        <v>10</v>
      </c>
      <c r="B20" s="374"/>
      <c r="C20" s="109"/>
      <c r="D20" s="252" t="s">
        <v>149</v>
      </c>
      <c r="E20" s="252">
        <v>51510</v>
      </c>
      <c r="F20" s="249">
        <v>3400</v>
      </c>
      <c r="G20" s="107"/>
      <c r="H20" s="378" t="s">
        <v>304</v>
      </c>
      <c r="I20" s="378"/>
      <c r="J20" s="378"/>
      <c r="K20" s="378"/>
      <c r="L20" s="378"/>
      <c r="M20" s="379"/>
    </row>
    <row r="21" spans="1:20" s="43" customFormat="1" ht="20.05" customHeight="1" x14ac:dyDescent="0.4">
      <c r="A21" s="236">
        <v>11</v>
      </c>
      <c r="B21" s="375"/>
      <c r="C21" s="110"/>
      <c r="D21" s="102" t="s">
        <v>151</v>
      </c>
      <c r="E21" s="102">
        <v>51511</v>
      </c>
      <c r="F21" s="63">
        <v>4700</v>
      </c>
      <c r="G21" s="33"/>
      <c r="H21" s="384" t="s">
        <v>305</v>
      </c>
      <c r="I21" s="384"/>
      <c r="J21" s="384"/>
      <c r="K21" s="384"/>
      <c r="L21" s="384"/>
      <c r="M21" s="385"/>
    </row>
    <row r="22" spans="1:20" s="43" customFormat="1" ht="20.05" customHeight="1" x14ac:dyDescent="0.4">
      <c r="A22" s="27">
        <v>12</v>
      </c>
      <c r="B22" s="373" t="s">
        <v>60</v>
      </c>
      <c r="C22" s="115" t="s">
        <v>306</v>
      </c>
      <c r="D22" s="29" t="s">
        <v>136</v>
      </c>
      <c r="E22" s="29">
        <v>51512</v>
      </c>
      <c r="F22" s="40">
        <v>5000</v>
      </c>
      <c r="G22" s="52"/>
      <c r="H22" s="376" t="s">
        <v>307</v>
      </c>
      <c r="I22" s="376"/>
      <c r="J22" s="376"/>
      <c r="K22" s="376"/>
      <c r="L22" s="376"/>
      <c r="M22" s="377"/>
    </row>
    <row r="23" spans="1:20" s="43" customFormat="1" ht="20.05" customHeight="1" x14ac:dyDescent="0.4">
      <c r="A23" s="220">
        <v>13</v>
      </c>
      <c r="B23" s="375"/>
      <c r="C23" s="142">
        <v>9100</v>
      </c>
      <c r="D23" s="102" t="s">
        <v>147</v>
      </c>
      <c r="E23" s="102">
        <v>51513</v>
      </c>
      <c r="F23" s="63">
        <v>4100</v>
      </c>
      <c r="G23" s="111"/>
      <c r="H23" s="380" t="s">
        <v>308</v>
      </c>
      <c r="I23" s="380"/>
      <c r="J23" s="380"/>
      <c r="K23" s="380"/>
      <c r="L23" s="380"/>
      <c r="M23" s="381"/>
    </row>
    <row r="24" spans="1:20" s="43" customFormat="1" ht="20.05" customHeight="1" x14ac:dyDescent="0.4">
      <c r="A24" s="44">
        <v>14</v>
      </c>
      <c r="B24" s="112" t="s">
        <v>71</v>
      </c>
      <c r="C24" s="143" t="s">
        <v>309</v>
      </c>
      <c r="D24" s="47" t="s">
        <v>136</v>
      </c>
      <c r="E24" s="47">
        <v>51514</v>
      </c>
      <c r="F24" s="48">
        <v>1800</v>
      </c>
      <c r="G24" s="111"/>
      <c r="H24" s="439" t="s">
        <v>310</v>
      </c>
      <c r="I24" s="439"/>
      <c r="J24" s="439"/>
      <c r="K24" s="439"/>
      <c r="L24" s="439"/>
      <c r="M24" s="440"/>
    </row>
    <row r="25" spans="1:20" s="43" customFormat="1" ht="20.05" customHeight="1" x14ac:dyDescent="0.4">
      <c r="A25" s="51">
        <v>15</v>
      </c>
      <c r="B25" s="405" t="s">
        <v>190</v>
      </c>
      <c r="C25" s="144" t="s">
        <v>311</v>
      </c>
      <c r="D25" s="29" t="s">
        <v>136</v>
      </c>
      <c r="E25" s="29">
        <v>51515</v>
      </c>
      <c r="F25" s="40">
        <v>3200</v>
      </c>
      <c r="G25" s="93"/>
      <c r="H25" s="396" t="s">
        <v>312</v>
      </c>
      <c r="I25" s="396"/>
      <c r="J25" s="396"/>
      <c r="K25" s="396"/>
      <c r="L25" s="396"/>
      <c r="M25" s="397"/>
    </row>
    <row r="26" spans="1:20" s="43" customFormat="1" ht="20.05" customHeight="1" x14ac:dyDescent="0.4">
      <c r="A26" s="53">
        <v>16</v>
      </c>
      <c r="B26" s="406"/>
      <c r="C26" s="110">
        <v>6400</v>
      </c>
      <c r="D26" s="234" t="s">
        <v>147</v>
      </c>
      <c r="E26" s="234">
        <v>51516</v>
      </c>
      <c r="F26" s="235">
        <v>3200</v>
      </c>
      <c r="G26" s="103"/>
      <c r="H26" s="380" t="s">
        <v>313</v>
      </c>
      <c r="I26" s="380"/>
      <c r="J26" s="380"/>
      <c r="K26" s="380"/>
      <c r="L26" s="380"/>
      <c r="M26" s="381"/>
    </row>
    <row r="27" spans="1:20" s="43" customFormat="1" ht="20.05" customHeight="1" thickBot="1" x14ac:dyDescent="0.45">
      <c r="A27" s="145">
        <v>17</v>
      </c>
      <c r="B27" s="122" t="s">
        <v>193</v>
      </c>
      <c r="C27" s="146" t="s">
        <v>314</v>
      </c>
      <c r="D27" s="124" t="s">
        <v>136</v>
      </c>
      <c r="E27" s="124">
        <v>51517</v>
      </c>
      <c r="F27" s="125">
        <v>3100</v>
      </c>
      <c r="G27" s="138"/>
      <c r="H27" s="386" t="s">
        <v>315</v>
      </c>
      <c r="I27" s="386"/>
      <c r="J27" s="386"/>
      <c r="K27" s="386"/>
      <c r="L27" s="386"/>
      <c r="M27" s="387"/>
    </row>
    <row r="28" spans="1:20" s="43" customFormat="1" ht="19.5" customHeight="1" thickTop="1" x14ac:dyDescent="0.4">
      <c r="A28" s="61"/>
      <c r="B28" s="407" t="s">
        <v>82</v>
      </c>
      <c r="C28" s="408"/>
      <c r="D28" s="408"/>
      <c r="E28" s="62"/>
      <c r="F28" s="63">
        <f>SUM(F11:F27)</f>
        <v>64200</v>
      </c>
      <c r="G28" s="64">
        <f>SUM(G11:G27)</f>
        <v>0</v>
      </c>
      <c r="H28" s="335"/>
      <c r="I28" s="335"/>
      <c r="J28" s="335"/>
      <c r="K28" s="335"/>
      <c r="L28" s="335"/>
      <c r="M28" s="335"/>
    </row>
    <row r="29" spans="1:20" s="43" customFormat="1" ht="18" customHeight="1" x14ac:dyDescent="0.25">
      <c r="A29" s="65"/>
      <c r="B29" s="127" t="s">
        <v>286</v>
      </c>
      <c r="C29" s="127"/>
      <c r="D29" s="65"/>
      <c r="E29" s="65"/>
      <c r="F29" s="65"/>
      <c r="G29" s="67"/>
      <c r="H29" s="68"/>
      <c r="I29" s="69"/>
      <c r="J29" s="69"/>
      <c r="K29" s="70"/>
      <c r="L29" s="70"/>
      <c r="M29" s="71"/>
    </row>
    <row r="30" spans="1:20" s="43" customFormat="1" ht="18" customHeight="1" x14ac:dyDescent="0.25">
      <c r="A30" s="65"/>
      <c r="B30" s="73" t="s">
        <v>85</v>
      </c>
      <c r="C30" s="74"/>
      <c r="D30" s="75"/>
      <c r="E30" s="75"/>
      <c r="F30" s="75"/>
      <c r="G30" s="75"/>
      <c r="H30" s="75"/>
      <c r="I30" s="74"/>
      <c r="J30" s="69"/>
      <c r="K30" s="70"/>
      <c r="L30" s="70"/>
      <c r="M30" s="71"/>
    </row>
    <row r="31" spans="1:20" s="43" customFormat="1" ht="18" customHeight="1" x14ac:dyDescent="0.25">
      <c r="A31" s="72"/>
      <c r="B31" s="73" t="s">
        <v>86</v>
      </c>
      <c r="C31" s="74"/>
      <c r="D31" s="75"/>
      <c r="E31" s="75"/>
      <c r="F31" s="75"/>
      <c r="G31" s="75"/>
      <c r="H31" s="75"/>
      <c r="I31" s="74"/>
      <c r="J31" s="74"/>
      <c r="K31" s="72"/>
      <c r="L31" s="72"/>
      <c r="M31" s="76"/>
    </row>
    <row r="32" spans="1:20" s="43" customFormat="1" ht="93" customHeight="1" x14ac:dyDescent="0.25">
      <c r="A32" s="72"/>
      <c r="B32" s="336" t="s">
        <v>87</v>
      </c>
      <c r="C32" s="336"/>
      <c r="D32" s="336"/>
      <c r="E32" s="336"/>
      <c r="F32" s="336"/>
      <c r="G32" s="336"/>
      <c r="H32" s="336"/>
      <c r="I32" s="336"/>
      <c r="J32" s="74"/>
      <c r="K32" s="72"/>
      <c r="L32" s="72"/>
      <c r="M32" s="76"/>
    </row>
    <row r="33" spans="1:13" s="43" customFormat="1" ht="18" customHeight="1" x14ac:dyDescent="0.4">
      <c r="A33" s="72"/>
      <c r="B33" s="432" t="s">
        <v>287</v>
      </c>
      <c r="C33" s="432"/>
      <c r="D33" s="432"/>
      <c r="E33" s="432"/>
      <c r="F33" s="432"/>
      <c r="G33" s="432"/>
      <c r="H33" s="432"/>
      <c r="I33" s="432"/>
      <c r="J33" s="128"/>
      <c r="K33" s="72"/>
      <c r="L33" s="72"/>
      <c r="M33" s="76"/>
    </row>
    <row r="34" spans="1:13" s="9" customFormat="1" ht="18" customHeight="1" x14ac:dyDescent="0.25">
      <c r="A34" s="65"/>
      <c r="B34" s="382" t="s">
        <v>316</v>
      </c>
      <c r="C34" s="382"/>
      <c r="D34" s="382"/>
      <c r="E34" s="382"/>
      <c r="F34" s="382"/>
      <c r="G34" s="382"/>
      <c r="H34" s="382"/>
      <c r="I34" s="382"/>
      <c r="J34" s="382"/>
      <c r="M34" s="77"/>
    </row>
    <row r="35" spans="1:13" s="9" customFormat="1" ht="18" customHeight="1" x14ac:dyDescent="0.25">
      <c r="B35" s="382"/>
      <c r="C35" s="382"/>
      <c r="D35" s="382"/>
      <c r="E35" s="382"/>
      <c r="F35" s="382"/>
      <c r="G35" s="382"/>
      <c r="H35" s="382"/>
      <c r="I35" s="382"/>
      <c r="J35" s="382"/>
      <c r="K35" s="78"/>
      <c r="L35" s="78"/>
    </row>
    <row r="36" spans="1:13" s="43" customFormat="1" ht="18" customHeight="1" x14ac:dyDescent="0.4">
      <c r="B36" s="382"/>
      <c r="C36" s="382"/>
      <c r="D36" s="382"/>
      <c r="E36" s="382"/>
      <c r="F36" s="382"/>
      <c r="G36" s="382"/>
      <c r="H36" s="382"/>
      <c r="I36" s="382"/>
      <c r="J36" s="382"/>
      <c r="K36" s="72"/>
      <c r="L36" s="72"/>
    </row>
    <row r="37" spans="1:13" s="9" customFormat="1" ht="18" customHeight="1" x14ac:dyDescent="0.3">
      <c r="B37" s="80"/>
      <c r="C37" s="80"/>
      <c r="D37" s="80"/>
      <c r="E37" s="80"/>
      <c r="F37" s="80"/>
      <c r="G37" s="80"/>
      <c r="H37" s="80"/>
      <c r="I37" s="80"/>
      <c r="J37" s="80"/>
      <c r="K37" s="72"/>
      <c r="L37" s="383" t="s">
        <v>133</v>
      </c>
      <c r="M37" s="383"/>
    </row>
    <row r="38" spans="1:13" s="9" customFormat="1" ht="18" customHeight="1" x14ac:dyDescent="0.25">
      <c r="A38" s="43"/>
      <c r="B38" s="43"/>
      <c r="D38" s="43"/>
      <c r="E38" s="43"/>
      <c r="F38" s="43"/>
      <c r="G38" s="129"/>
      <c r="H38" s="129"/>
      <c r="I38" s="18"/>
      <c r="J38" s="18"/>
    </row>
    <row r="39" spans="1:13" s="9" customFormat="1" ht="18" customHeight="1" x14ac:dyDescent="0.25">
      <c r="B39" s="43"/>
      <c r="G39" s="129"/>
      <c r="H39" s="129"/>
      <c r="I39" s="18"/>
      <c r="J39" s="18"/>
    </row>
    <row r="40" spans="1:13" s="9" customFormat="1" ht="18" customHeight="1" x14ac:dyDescent="0.25">
      <c r="B40" s="43"/>
      <c r="G40" s="129"/>
      <c r="H40" s="129"/>
    </row>
    <row r="41" spans="1:13" ht="16.149999999999999" customHeight="1" x14ac:dyDescent="0.15">
      <c r="G41" s="130"/>
      <c r="H41" s="130"/>
    </row>
    <row r="42" spans="1:13" ht="16.149999999999999" customHeight="1" x14ac:dyDescent="0.15"/>
    <row r="43" spans="1:13" ht="16.149999999999999" customHeight="1" x14ac:dyDescent="0.15"/>
    <row r="44" spans="1:13" ht="16.149999999999999" customHeight="1" x14ac:dyDescent="0.15"/>
    <row r="45" spans="1:13" ht="16.149999999999999" customHeight="1" x14ac:dyDescent="0.15"/>
    <row r="46" spans="1:13" ht="16.149999999999999" customHeight="1" x14ac:dyDescent="0.15"/>
    <row r="47" spans="1:13" ht="16.149999999999999" customHeight="1" x14ac:dyDescent="0.15"/>
    <row r="48" spans="1:13" ht="16.149999999999999" customHeight="1" x14ac:dyDescent="0.15"/>
    <row r="49" ht="16.149999999999999" customHeight="1" x14ac:dyDescent="0.15"/>
    <row r="50" ht="16.149999999999999" customHeight="1" x14ac:dyDescent="0.15"/>
    <row r="51" ht="16.149999999999999" customHeight="1" x14ac:dyDescent="0.15"/>
  </sheetData>
  <sheetProtection formatCells="0" insertHyperlinks="0"/>
  <mergeCells count="49">
    <mergeCell ref="B32:I32"/>
    <mergeCell ref="B33:I33"/>
    <mergeCell ref="B34:J36"/>
    <mergeCell ref="L37:M37"/>
    <mergeCell ref="H24:M24"/>
    <mergeCell ref="B25:B26"/>
    <mergeCell ref="H25:M25"/>
    <mergeCell ref="H26:M26"/>
    <mergeCell ref="H27:M27"/>
    <mergeCell ref="B28:D28"/>
    <mergeCell ref="H28:M28"/>
    <mergeCell ref="B22:B23"/>
    <mergeCell ref="H22:M22"/>
    <mergeCell ref="H23:M23"/>
    <mergeCell ref="B11:B17"/>
    <mergeCell ref="H11:M11"/>
    <mergeCell ref="H12:M12"/>
    <mergeCell ref="H13:M13"/>
    <mergeCell ref="H14:M14"/>
    <mergeCell ref="H15:M15"/>
    <mergeCell ref="H16:M16"/>
    <mergeCell ref="H17:M17"/>
    <mergeCell ref="B18:B21"/>
    <mergeCell ref="H18:M18"/>
    <mergeCell ref="H19:M19"/>
    <mergeCell ref="H20:M20"/>
    <mergeCell ref="H21:M21"/>
    <mergeCell ref="H10:M10"/>
    <mergeCell ref="B4:C4"/>
    <mergeCell ref="D4:G4"/>
    <mergeCell ref="L4:M4"/>
    <mergeCell ref="B5:C5"/>
    <mergeCell ref="D5:G5"/>
    <mergeCell ref="I5:J7"/>
    <mergeCell ref="B6:C6"/>
    <mergeCell ref="D6:H6"/>
    <mergeCell ref="L6:M6"/>
    <mergeCell ref="B7:C7"/>
    <mergeCell ref="D7:G7"/>
    <mergeCell ref="L7:M7"/>
    <mergeCell ref="B8:C8"/>
    <mergeCell ref="D8:H8"/>
    <mergeCell ref="K9:M9"/>
    <mergeCell ref="B2:C2"/>
    <mergeCell ref="D2:G2"/>
    <mergeCell ref="L2:M2"/>
    <mergeCell ref="B3:C3"/>
    <mergeCell ref="D3:G3"/>
    <mergeCell ref="K3:M3"/>
  </mergeCells>
  <phoneticPr fontId="2"/>
  <printOptions horizontalCentered="1"/>
  <pageMargins left="0.19685039370078741" right="0.19685039370078741" top="0.47244094488188981" bottom="0.19685039370078741" header="7.874015748031496E-2" footer="7.874015748031496E-2"/>
  <pageSetup paperSize="9" scale="59" orientation="portrait" verticalDpi="300" r:id="rId1"/>
  <headerFooter alignWithMargins="0">
    <oddFooter>&amp;C&amp;P/&amp;N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F533B-7AD0-412A-A93C-74BD4E036978}">
  <sheetPr>
    <pageSetUpPr fitToPage="1"/>
  </sheetPr>
  <dimension ref="A1:T76"/>
  <sheetViews>
    <sheetView view="pageBreakPreview" zoomScale="55" zoomScaleNormal="70" zoomScaleSheetLayoutView="55" workbookViewId="0">
      <selection activeCell="V18" sqref="V18"/>
    </sheetView>
  </sheetViews>
  <sheetFormatPr defaultColWidth="8.75" defaultRowHeight="13.4" x14ac:dyDescent="0.15"/>
  <cols>
    <col min="1" max="1" width="4" style="82" customWidth="1"/>
    <col min="2" max="2" width="3.125" style="82" customWidth="1"/>
    <col min="3" max="3" width="3.5" style="82" customWidth="1"/>
    <col min="4" max="4" width="11.375" style="82" customWidth="1"/>
    <col min="5" max="5" width="5" style="82" customWidth="1"/>
    <col min="6" max="7" width="10.75" style="82" customWidth="1"/>
    <col min="8" max="8" width="11.375" style="82" customWidth="1"/>
    <col min="9" max="9" width="7.375" style="82" customWidth="1"/>
    <col min="10" max="10" width="14.125" style="82" customWidth="1"/>
    <col min="11" max="11" width="26.125" style="82" customWidth="1"/>
    <col min="12" max="12" width="15.625" style="82" customWidth="1"/>
    <col min="13" max="13" width="27.125" style="82" customWidth="1"/>
    <col min="14" max="14" width="7.375" style="82" customWidth="1"/>
    <col min="15" max="15" width="8.75" style="82" customWidth="1"/>
    <col min="16" max="16384" width="8.75" style="82"/>
  </cols>
  <sheetData>
    <row r="1" spans="1:20" s="8" customFormat="1" ht="30.45" customHeight="1" x14ac:dyDescent="0.5">
      <c r="A1" s="1"/>
      <c r="B1" s="1"/>
      <c r="C1" s="2" t="s">
        <v>317</v>
      </c>
      <c r="D1" s="1"/>
      <c r="E1" s="1"/>
      <c r="F1" s="1"/>
      <c r="G1" s="1"/>
      <c r="H1" s="3"/>
      <c r="I1" s="3"/>
      <c r="J1" s="4" t="s">
        <v>1</v>
      </c>
      <c r="K1" s="4"/>
      <c r="L1" s="5"/>
      <c r="M1" s="6">
        <v>513</v>
      </c>
      <c r="N1" s="7"/>
    </row>
    <row r="2" spans="1:20" s="9" customFormat="1" ht="30.45" customHeight="1" x14ac:dyDescent="0.25">
      <c r="C2" s="258" t="s">
        <v>2</v>
      </c>
      <c r="D2" s="259"/>
      <c r="E2" s="260"/>
      <c r="F2" s="261"/>
      <c r="G2" s="261"/>
      <c r="H2" s="261"/>
      <c r="I2" s="10" t="s">
        <v>3</v>
      </c>
      <c r="J2" s="11" t="s">
        <v>4</v>
      </c>
      <c r="K2" s="12"/>
      <c r="L2" s="13" t="s">
        <v>5</v>
      </c>
      <c r="M2" s="262"/>
      <c r="N2" s="262"/>
    </row>
    <row r="3" spans="1:20" s="9" customFormat="1" ht="30.45" customHeight="1" x14ac:dyDescent="0.25">
      <c r="C3" s="263" t="s">
        <v>6</v>
      </c>
      <c r="D3" s="370"/>
      <c r="E3" s="265">
        <f>H52</f>
        <v>0</v>
      </c>
      <c r="F3" s="266"/>
      <c r="G3" s="266"/>
      <c r="H3" s="266"/>
      <c r="I3" s="227" t="s">
        <v>7</v>
      </c>
      <c r="J3" s="228" t="s">
        <v>8</v>
      </c>
      <c r="K3" s="229"/>
      <c r="L3" s="262" t="s">
        <v>9</v>
      </c>
      <c r="M3" s="262"/>
      <c r="N3" s="262"/>
    </row>
    <row r="4" spans="1:20" s="9" customFormat="1" ht="30.45" customHeight="1" x14ac:dyDescent="0.25">
      <c r="C4" s="263" t="s">
        <v>10</v>
      </c>
      <c r="D4" s="370"/>
      <c r="E4" s="268"/>
      <c r="F4" s="269"/>
      <c r="G4" s="269"/>
      <c r="H4" s="269"/>
      <c r="I4" s="230" t="s">
        <v>11</v>
      </c>
      <c r="J4" s="211" t="s">
        <v>12</v>
      </c>
      <c r="K4" s="14"/>
      <c r="L4" s="13" t="s">
        <v>13</v>
      </c>
      <c r="M4" s="262"/>
      <c r="N4" s="262"/>
    </row>
    <row r="5" spans="1:20" s="9" customFormat="1" ht="30.45" customHeight="1" x14ac:dyDescent="0.25">
      <c r="C5" s="263" t="s">
        <v>14</v>
      </c>
      <c r="D5" s="370"/>
      <c r="E5" s="265">
        <f>ROUND(E3*E4,0)</f>
        <v>0</v>
      </c>
      <c r="F5" s="266"/>
      <c r="G5" s="266"/>
      <c r="H5" s="266"/>
      <c r="I5" s="230" t="s">
        <v>11</v>
      </c>
      <c r="J5" s="270" t="s">
        <v>15</v>
      </c>
      <c r="K5" s="271"/>
      <c r="L5" s="13" t="s">
        <v>16</v>
      </c>
      <c r="M5" s="13"/>
      <c r="N5" s="15" t="s">
        <v>17</v>
      </c>
      <c r="T5" s="16"/>
    </row>
    <row r="6" spans="1:20" s="9" customFormat="1" ht="30.45" customHeight="1" x14ac:dyDescent="0.25">
      <c r="C6" s="263" t="s">
        <v>18</v>
      </c>
      <c r="D6" s="370"/>
      <c r="E6" s="276"/>
      <c r="F6" s="277"/>
      <c r="G6" s="277"/>
      <c r="H6" s="277"/>
      <c r="I6" s="277"/>
      <c r="J6" s="272"/>
      <c r="K6" s="273"/>
      <c r="L6" s="13" t="s">
        <v>19</v>
      </c>
      <c r="M6" s="262"/>
      <c r="N6" s="262"/>
    </row>
    <row r="7" spans="1:20" s="9" customFormat="1" ht="30.45" customHeight="1" x14ac:dyDescent="0.25">
      <c r="C7" s="278" t="s">
        <v>20</v>
      </c>
      <c r="D7" s="279"/>
      <c r="E7" s="280"/>
      <c r="F7" s="281"/>
      <c r="G7" s="281"/>
      <c r="H7" s="281"/>
      <c r="I7" s="212" t="s">
        <v>7</v>
      </c>
      <c r="J7" s="274"/>
      <c r="K7" s="275"/>
      <c r="L7" s="17" t="s">
        <v>21</v>
      </c>
      <c r="M7" s="371"/>
      <c r="N7" s="371"/>
      <c r="P7" s="18"/>
    </row>
    <row r="8" spans="1:20" s="9" customFormat="1" ht="30.45" customHeight="1" x14ac:dyDescent="0.25">
      <c r="C8" s="255"/>
      <c r="D8" s="255"/>
      <c r="E8" s="256"/>
      <c r="F8" s="256"/>
      <c r="G8" s="256"/>
      <c r="H8" s="256"/>
      <c r="I8" s="257"/>
      <c r="J8" s="19"/>
      <c r="K8" s="19"/>
      <c r="L8" s="17"/>
      <c r="M8" s="17"/>
      <c r="N8" s="20"/>
    </row>
    <row r="9" spans="1:20" s="21" customFormat="1" ht="23.95" customHeight="1" x14ac:dyDescent="0.25">
      <c r="C9" s="22"/>
      <c r="J9" s="23"/>
      <c r="K9" s="23"/>
      <c r="L9" s="372" t="s">
        <v>22</v>
      </c>
      <c r="M9" s="372"/>
      <c r="N9" s="372"/>
    </row>
    <row r="10" spans="1:20" s="26" customFormat="1" ht="19.5" customHeight="1" x14ac:dyDescent="0.4">
      <c r="A10" s="83"/>
      <c r="B10" s="83"/>
      <c r="C10" s="84" t="s">
        <v>23</v>
      </c>
      <c r="D10" s="85" t="s">
        <v>24</v>
      </c>
      <c r="E10" s="85" t="s">
        <v>25</v>
      </c>
      <c r="F10" s="85" t="s">
        <v>26</v>
      </c>
      <c r="G10" s="85" t="s">
        <v>27</v>
      </c>
      <c r="H10" s="86" t="s">
        <v>28</v>
      </c>
      <c r="I10" s="410" t="s">
        <v>29</v>
      </c>
      <c r="J10" s="297"/>
      <c r="K10" s="297"/>
      <c r="L10" s="297"/>
      <c r="M10" s="297"/>
      <c r="N10" s="297"/>
    </row>
    <row r="11" spans="1:20" s="9" customFormat="1" ht="20.05" customHeight="1" x14ac:dyDescent="0.25">
      <c r="A11" s="87">
        <v>1</v>
      </c>
      <c r="B11" s="441" t="s">
        <v>318</v>
      </c>
      <c r="C11" s="373" t="s">
        <v>31</v>
      </c>
      <c r="D11" s="113" t="s">
        <v>319</v>
      </c>
      <c r="E11" s="89" t="s">
        <v>136</v>
      </c>
      <c r="F11" s="89">
        <v>51301</v>
      </c>
      <c r="G11" s="90">
        <v>5500</v>
      </c>
      <c r="H11" s="91"/>
      <c r="I11" s="376" t="s">
        <v>320</v>
      </c>
      <c r="J11" s="376"/>
      <c r="K11" s="376"/>
      <c r="L11" s="376"/>
      <c r="M11" s="376"/>
      <c r="N11" s="377"/>
    </row>
    <row r="12" spans="1:20" s="9" customFormat="1" ht="20.05" customHeight="1" x14ac:dyDescent="0.25">
      <c r="A12" s="196">
        <v>2</v>
      </c>
      <c r="B12" s="442"/>
      <c r="C12" s="374"/>
      <c r="D12" s="94">
        <v>16500</v>
      </c>
      <c r="E12" s="232" t="s">
        <v>147</v>
      </c>
      <c r="F12" s="232">
        <v>51302</v>
      </c>
      <c r="G12" s="216">
        <v>4800</v>
      </c>
      <c r="H12" s="93"/>
      <c r="I12" s="378" t="s">
        <v>321</v>
      </c>
      <c r="J12" s="378"/>
      <c r="K12" s="378"/>
      <c r="L12" s="378"/>
      <c r="M12" s="378"/>
      <c r="N12" s="379"/>
    </row>
    <row r="13" spans="1:20" s="9" customFormat="1" ht="20.05" customHeight="1" x14ac:dyDescent="0.25">
      <c r="A13" s="231">
        <v>3</v>
      </c>
      <c r="B13" s="442"/>
      <c r="C13" s="374"/>
      <c r="E13" s="232" t="s">
        <v>149</v>
      </c>
      <c r="F13" s="232">
        <v>51303</v>
      </c>
      <c r="G13" s="216">
        <v>2900</v>
      </c>
      <c r="H13" s="93"/>
      <c r="I13" s="378" t="s">
        <v>322</v>
      </c>
      <c r="J13" s="378"/>
      <c r="K13" s="378"/>
      <c r="L13" s="378"/>
      <c r="M13" s="378"/>
      <c r="N13" s="379"/>
    </row>
    <row r="14" spans="1:20" s="9" customFormat="1" ht="20.05" customHeight="1" x14ac:dyDescent="0.25">
      <c r="A14" s="231">
        <v>4</v>
      </c>
      <c r="B14" s="442"/>
      <c r="C14" s="375"/>
      <c r="D14" s="110"/>
      <c r="E14" s="234" t="s">
        <v>151</v>
      </c>
      <c r="F14" s="234">
        <v>51304</v>
      </c>
      <c r="G14" s="235">
        <v>3300</v>
      </c>
      <c r="H14" s="93"/>
      <c r="I14" s="384" t="s">
        <v>323</v>
      </c>
      <c r="J14" s="384"/>
      <c r="K14" s="384"/>
      <c r="L14" s="384"/>
      <c r="M14" s="384"/>
      <c r="N14" s="385"/>
    </row>
    <row r="15" spans="1:20" s="9" customFormat="1" ht="20.05" customHeight="1" x14ac:dyDescent="0.25">
      <c r="A15" s="60">
        <v>5</v>
      </c>
      <c r="B15" s="442"/>
      <c r="C15" s="373" t="s">
        <v>144</v>
      </c>
      <c r="D15" s="197" t="s">
        <v>324</v>
      </c>
      <c r="E15" s="29" t="s">
        <v>136</v>
      </c>
      <c r="F15" s="29">
        <v>51305</v>
      </c>
      <c r="G15" s="40">
        <v>2500</v>
      </c>
      <c r="H15" s="91"/>
      <c r="I15" s="376" t="s">
        <v>325</v>
      </c>
      <c r="J15" s="376"/>
      <c r="K15" s="376"/>
      <c r="L15" s="376"/>
      <c r="M15" s="376"/>
      <c r="N15" s="377"/>
    </row>
    <row r="16" spans="1:20" s="9" customFormat="1" ht="20.05" customHeight="1" x14ac:dyDescent="0.25">
      <c r="A16" s="220">
        <v>6</v>
      </c>
      <c r="B16" s="442"/>
      <c r="C16" s="375"/>
      <c r="D16" s="198">
        <v>7600</v>
      </c>
      <c r="E16" s="102" t="s">
        <v>147</v>
      </c>
      <c r="F16" s="102">
        <v>51306</v>
      </c>
      <c r="G16" s="63">
        <v>5100</v>
      </c>
      <c r="H16" s="103"/>
      <c r="I16" s="380" t="s">
        <v>326</v>
      </c>
      <c r="J16" s="380"/>
      <c r="K16" s="380"/>
      <c r="L16" s="380"/>
      <c r="M16" s="380"/>
      <c r="N16" s="381"/>
    </row>
    <row r="17" spans="1:14" s="9" customFormat="1" ht="20.05" customHeight="1" x14ac:dyDescent="0.25">
      <c r="A17" s="253">
        <v>7</v>
      </c>
      <c r="B17" s="442"/>
      <c r="C17" s="373" t="s">
        <v>60</v>
      </c>
      <c r="D17" s="197" t="s">
        <v>327</v>
      </c>
      <c r="E17" s="29" t="s">
        <v>136</v>
      </c>
      <c r="F17" s="29">
        <v>51307</v>
      </c>
      <c r="G17" s="40">
        <v>4800</v>
      </c>
      <c r="H17" s="93"/>
      <c r="I17" s="396" t="s">
        <v>328</v>
      </c>
      <c r="J17" s="396"/>
      <c r="K17" s="396"/>
      <c r="L17" s="396"/>
      <c r="M17" s="396"/>
      <c r="N17" s="397"/>
    </row>
    <row r="18" spans="1:14" s="9" customFormat="1" ht="20.05" customHeight="1" x14ac:dyDescent="0.25">
      <c r="A18" s="53">
        <v>8</v>
      </c>
      <c r="B18" s="442"/>
      <c r="C18" s="375"/>
      <c r="D18" s="198">
        <v>8400</v>
      </c>
      <c r="E18" s="234" t="s">
        <v>147</v>
      </c>
      <c r="F18" s="234">
        <v>51308</v>
      </c>
      <c r="G18" s="235">
        <v>3600</v>
      </c>
      <c r="H18" s="103"/>
      <c r="I18" s="380" t="s">
        <v>329</v>
      </c>
      <c r="J18" s="380"/>
      <c r="K18" s="380"/>
      <c r="L18" s="380"/>
      <c r="M18" s="380"/>
      <c r="N18" s="381"/>
    </row>
    <row r="19" spans="1:14" s="43" customFormat="1" ht="20.05" customHeight="1" x14ac:dyDescent="0.4">
      <c r="A19" s="53">
        <v>9</v>
      </c>
      <c r="B19" s="442"/>
      <c r="C19" s="199" t="s">
        <v>71</v>
      </c>
      <c r="D19" s="200" t="s">
        <v>330</v>
      </c>
      <c r="E19" s="47" t="s">
        <v>136</v>
      </c>
      <c r="F19" s="47">
        <v>51309</v>
      </c>
      <c r="G19" s="48">
        <v>1200</v>
      </c>
      <c r="H19" s="103"/>
      <c r="I19" s="439" t="s">
        <v>331</v>
      </c>
      <c r="J19" s="439"/>
      <c r="K19" s="439"/>
      <c r="L19" s="439"/>
      <c r="M19" s="439"/>
      <c r="N19" s="440"/>
    </row>
    <row r="20" spans="1:14" s="43" customFormat="1" ht="20.05" customHeight="1" x14ac:dyDescent="0.4">
      <c r="A20" s="27">
        <v>10</v>
      </c>
      <c r="B20" s="442"/>
      <c r="C20" s="373" t="s">
        <v>190</v>
      </c>
      <c r="D20" s="197" t="s">
        <v>332</v>
      </c>
      <c r="E20" s="29" t="s">
        <v>136</v>
      </c>
      <c r="F20" s="29">
        <v>51310</v>
      </c>
      <c r="G20" s="40">
        <v>3900</v>
      </c>
      <c r="H20" s="31"/>
      <c r="I20" s="400" t="s">
        <v>333</v>
      </c>
      <c r="J20" s="400"/>
      <c r="K20" s="400"/>
      <c r="L20" s="400"/>
      <c r="M20" s="400"/>
      <c r="N20" s="401"/>
    </row>
    <row r="21" spans="1:14" s="43" customFormat="1" ht="20.05" customHeight="1" x14ac:dyDescent="0.4">
      <c r="A21" s="51">
        <v>11</v>
      </c>
      <c r="B21" s="442"/>
      <c r="C21" s="374"/>
      <c r="D21" s="118">
        <v>9700</v>
      </c>
      <c r="E21" s="252" t="s">
        <v>147</v>
      </c>
      <c r="F21" s="252">
        <v>51311</v>
      </c>
      <c r="G21" s="216">
        <v>2500</v>
      </c>
      <c r="H21" s="201"/>
      <c r="I21" s="378" t="s">
        <v>334</v>
      </c>
      <c r="J21" s="378"/>
      <c r="K21" s="378"/>
      <c r="L21" s="378"/>
      <c r="M21" s="378"/>
      <c r="N21" s="379"/>
    </row>
    <row r="22" spans="1:14" s="43" customFormat="1" ht="20.05" customHeight="1" x14ac:dyDescent="0.4">
      <c r="A22" s="51">
        <v>12</v>
      </c>
      <c r="B22" s="442"/>
      <c r="C22" s="374"/>
      <c r="D22" s="118"/>
      <c r="E22" s="232" t="s">
        <v>149</v>
      </c>
      <c r="F22" s="232">
        <v>51312</v>
      </c>
      <c r="G22" s="216">
        <v>1800</v>
      </c>
      <c r="H22" s="107"/>
      <c r="I22" s="378" t="s">
        <v>335</v>
      </c>
      <c r="J22" s="378"/>
      <c r="K22" s="378"/>
      <c r="L22" s="378"/>
      <c r="M22" s="378"/>
      <c r="N22" s="379"/>
    </row>
    <row r="23" spans="1:14" s="43" customFormat="1" ht="20.05" customHeight="1" x14ac:dyDescent="0.4">
      <c r="A23" s="236">
        <v>13</v>
      </c>
      <c r="B23" s="442"/>
      <c r="C23" s="375"/>
      <c r="D23" s="198"/>
      <c r="E23" s="234" t="s">
        <v>151</v>
      </c>
      <c r="F23" s="234">
        <v>51313</v>
      </c>
      <c r="G23" s="235">
        <v>1500</v>
      </c>
      <c r="H23" s="33"/>
      <c r="I23" s="384" t="s">
        <v>336</v>
      </c>
      <c r="J23" s="384"/>
      <c r="K23" s="384"/>
      <c r="L23" s="384"/>
      <c r="M23" s="384"/>
      <c r="N23" s="385"/>
    </row>
    <row r="24" spans="1:14" s="43" customFormat="1" ht="20.05" customHeight="1" x14ac:dyDescent="0.4">
      <c r="A24" s="27">
        <v>14</v>
      </c>
      <c r="B24" s="442"/>
      <c r="C24" s="373" t="s">
        <v>193</v>
      </c>
      <c r="D24" s="197" t="s">
        <v>337</v>
      </c>
      <c r="E24" s="29" t="s">
        <v>136</v>
      </c>
      <c r="F24" s="29">
        <v>51314</v>
      </c>
      <c r="G24" s="40">
        <v>3700</v>
      </c>
      <c r="H24" s="52"/>
      <c r="I24" s="376" t="s">
        <v>338</v>
      </c>
      <c r="J24" s="376"/>
      <c r="K24" s="376"/>
      <c r="L24" s="376"/>
      <c r="M24" s="376"/>
      <c r="N24" s="377"/>
    </row>
    <row r="25" spans="1:14" s="43" customFormat="1" ht="20.05" customHeight="1" x14ac:dyDescent="0.4">
      <c r="A25" s="253">
        <v>15</v>
      </c>
      <c r="B25" s="442"/>
      <c r="C25" s="374"/>
      <c r="D25" s="118">
        <v>11900</v>
      </c>
      <c r="E25" s="252" t="s">
        <v>147</v>
      </c>
      <c r="F25" s="252">
        <v>51315</v>
      </c>
      <c r="G25" s="249">
        <v>3000</v>
      </c>
      <c r="I25" s="378" t="s">
        <v>339</v>
      </c>
      <c r="J25" s="378"/>
      <c r="K25" s="378"/>
      <c r="L25" s="378"/>
      <c r="M25" s="378"/>
      <c r="N25" s="379"/>
    </row>
    <row r="26" spans="1:14" s="43" customFormat="1" ht="20.05" customHeight="1" x14ac:dyDescent="0.4">
      <c r="A26" s="236">
        <v>16</v>
      </c>
      <c r="B26" s="442"/>
      <c r="C26" s="374"/>
      <c r="D26" s="118"/>
      <c r="E26" s="252" t="s">
        <v>149</v>
      </c>
      <c r="F26" s="252">
        <v>51316</v>
      </c>
      <c r="G26" s="249">
        <v>2500</v>
      </c>
      <c r="I26" s="378" t="s">
        <v>340</v>
      </c>
      <c r="J26" s="378"/>
      <c r="K26" s="378"/>
      <c r="L26" s="378"/>
      <c r="M26" s="378"/>
      <c r="N26" s="379"/>
    </row>
    <row r="27" spans="1:14" s="43" customFormat="1" ht="20.05" customHeight="1" x14ac:dyDescent="0.4">
      <c r="A27" s="220">
        <v>17</v>
      </c>
      <c r="B27" s="442"/>
      <c r="C27" s="375"/>
      <c r="D27" s="198"/>
      <c r="E27" s="102" t="s">
        <v>151</v>
      </c>
      <c r="F27" s="102">
        <v>51317</v>
      </c>
      <c r="G27" s="63">
        <v>2700</v>
      </c>
      <c r="H27" s="111"/>
      <c r="I27" s="380" t="s">
        <v>341</v>
      </c>
      <c r="J27" s="380"/>
      <c r="K27" s="380"/>
      <c r="L27" s="380"/>
      <c r="M27" s="380"/>
      <c r="N27" s="381"/>
    </row>
    <row r="28" spans="1:14" s="43" customFormat="1" ht="20.05" customHeight="1" x14ac:dyDescent="0.4">
      <c r="A28" s="60">
        <v>18</v>
      </c>
      <c r="B28" s="442"/>
      <c r="C28" s="405" t="s">
        <v>197</v>
      </c>
      <c r="D28" s="197" t="s">
        <v>342</v>
      </c>
      <c r="E28" s="29" t="s">
        <v>162</v>
      </c>
      <c r="F28" s="29">
        <v>51318</v>
      </c>
      <c r="G28" s="40">
        <v>1500</v>
      </c>
      <c r="H28" s="91"/>
      <c r="I28" s="376" t="s">
        <v>343</v>
      </c>
      <c r="J28" s="376"/>
      <c r="K28" s="376"/>
      <c r="L28" s="376"/>
      <c r="M28" s="376"/>
      <c r="N28" s="377"/>
    </row>
    <row r="29" spans="1:14" s="43" customFormat="1" ht="20.05" customHeight="1" x14ac:dyDescent="0.4">
      <c r="A29" s="53">
        <v>19</v>
      </c>
      <c r="B29" s="442"/>
      <c r="C29" s="406"/>
      <c r="D29" s="198">
        <v>5700</v>
      </c>
      <c r="E29" s="102" t="s">
        <v>138</v>
      </c>
      <c r="F29" s="102">
        <v>51319</v>
      </c>
      <c r="G29" s="63">
        <v>4200</v>
      </c>
      <c r="H29" s="103"/>
      <c r="I29" s="380" t="s">
        <v>344</v>
      </c>
      <c r="J29" s="380"/>
      <c r="K29" s="380"/>
      <c r="L29" s="380"/>
      <c r="M29" s="380"/>
      <c r="N29" s="381"/>
    </row>
    <row r="30" spans="1:14" s="43" customFormat="1" ht="20.05" customHeight="1" x14ac:dyDescent="0.4">
      <c r="A30" s="51">
        <v>20</v>
      </c>
      <c r="B30" s="442"/>
      <c r="C30" s="405" t="s">
        <v>206</v>
      </c>
      <c r="D30" s="197" t="s">
        <v>345</v>
      </c>
      <c r="E30" s="29" t="s">
        <v>162</v>
      </c>
      <c r="F30" s="29">
        <v>51320</v>
      </c>
      <c r="G30" s="40">
        <v>2100</v>
      </c>
      <c r="H30" s="93"/>
      <c r="I30" s="396" t="s">
        <v>346</v>
      </c>
      <c r="J30" s="396"/>
      <c r="K30" s="396"/>
      <c r="L30" s="396"/>
      <c r="M30" s="396"/>
      <c r="N30" s="397"/>
    </row>
    <row r="31" spans="1:14" s="43" customFormat="1" ht="20.05" customHeight="1" x14ac:dyDescent="0.4">
      <c r="A31" s="53">
        <v>21</v>
      </c>
      <c r="B31" s="442"/>
      <c r="C31" s="406"/>
      <c r="D31" s="198">
        <v>3100</v>
      </c>
      <c r="E31" s="102" t="s">
        <v>138</v>
      </c>
      <c r="F31" s="102">
        <v>51321</v>
      </c>
      <c r="G31" s="63">
        <v>1000</v>
      </c>
      <c r="H31" s="103"/>
      <c r="I31" s="380" t="s">
        <v>347</v>
      </c>
      <c r="J31" s="380"/>
      <c r="K31" s="380"/>
      <c r="L31" s="380"/>
      <c r="M31" s="380"/>
      <c r="N31" s="381"/>
    </row>
    <row r="32" spans="1:14" s="43" customFormat="1" ht="20.05" customHeight="1" x14ac:dyDescent="0.4">
      <c r="A32" s="44">
        <v>22</v>
      </c>
      <c r="B32" s="444"/>
      <c r="C32" s="202" t="s">
        <v>209</v>
      </c>
      <c r="D32" s="96" t="s">
        <v>348</v>
      </c>
      <c r="E32" s="47" t="s">
        <v>136</v>
      </c>
      <c r="F32" s="47">
        <v>51322</v>
      </c>
      <c r="G32" s="48">
        <v>2100</v>
      </c>
      <c r="H32" s="97"/>
      <c r="I32" s="394" t="s">
        <v>349</v>
      </c>
      <c r="J32" s="394"/>
      <c r="K32" s="394"/>
      <c r="L32" s="394"/>
      <c r="M32" s="394"/>
      <c r="N32" s="395"/>
    </row>
    <row r="33" spans="1:14" s="43" customFormat="1" ht="20.05" customHeight="1" x14ac:dyDescent="0.4">
      <c r="A33" s="44">
        <v>23</v>
      </c>
      <c r="B33" s="441" t="s">
        <v>350</v>
      </c>
      <c r="C33" s="202" t="s">
        <v>213</v>
      </c>
      <c r="D33" s="203" t="s">
        <v>351</v>
      </c>
      <c r="E33" s="47" t="s">
        <v>162</v>
      </c>
      <c r="F33" s="47">
        <v>51323</v>
      </c>
      <c r="G33" s="48">
        <v>4800</v>
      </c>
      <c r="H33" s="97"/>
      <c r="I33" s="394" t="s">
        <v>352</v>
      </c>
      <c r="J33" s="394"/>
      <c r="K33" s="394"/>
      <c r="L33" s="394"/>
      <c r="M33" s="394"/>
      <c r="N33" s="395"/>
    </row>
    <row r="34" spans="1:14" s="43" customFormat="1" ht="20.05" customHeight="1" x14ac:dyDescent="0.25">
      <c r="A34" s="51">
        <v>24</v>
      </c>
      <c r="B34" s="442"/>
      <c r="C34" s="405" t="s">
        <v>283</v>
      </c>
      <c r="D34" s="204" t="s">
        <v>353</v>
      </c>
      <c r="E34" s="29" t="s">
        <v>136</v>
      </c>
      <c r="F34" s="29">
        <v>51324</v>
      </c>
      <c r="G34" s="40">
        <v>2300</v>
      </c>
      <c r="H34" s="93"/>
      <c r="I34" s="396" t="s">
        <v>354</v>
      </c>
      <c r="J34" s="396"/>
      <c r="K34" s="396"/>
      <c r="L34" s="396"/>
      <c r="M34" s="396"/>
      <c r="N34" s="397"/>
    </row>
    <row r="35" spans="1:14" s="43" customFormat="1" ht="20.05" customHeight="1" x14ac:dyDescent="0.4">
      <c r="A35" s="53">
        <v>25</v>
      </c>
      <c r="B35" s="442"/>
      <c r="C35" s="406"/>
      <c r="D35" s="116">
        <v>6000</v>
      </c>
      <c r="E35" s="234" t="s">
        <v>147</v>
      </c>
      <c r="F35" s="234">
        <v>51325</v>
      </c>
      <c r="G35" s="235">
        <v>3700</v>
      </c>
      <c r="H35" s="103"/>
      <c r="I35" s="380" t="s">
        <v>355</v>
      </c>
      <c r="J35" s="380"/>
      <c r="K35" s="380"/>
      <c r="L35" s="380"/>
      <c r="M35" s="380"/>
      <c r="N35" s="381"/>
    </row>
    <row r="36" spans="1:14" s="43" customFormat="1" ht="20.05" customHeight="1" x14ac:dyDescent="0.4">
      <c r="A36" s="51">
        <v>26</v>
      </c>
      <c r="B36" s="442"/>
      <c r="C36" s="405" t="s">
        <v>356</v>
      </c>
      <c r="D36" s="52" t="s">
        <v>357</v>
      </c>
      <c r="E36" s="29" t="s">
        <v>136</v>
      </c>
      <c r="F36" s="29">
        <v>51326</v>
      </c>
      <c r="G36" s="40">
        <v>2900</v>
      </c>
      <c r="H36" s="93"/>
      <c r="I36" s="396" t="s">
        <v>358</v>
      </c>
      <c r="J36" s="396"/>
      <c r="K36" s="396"/>
      <c r="L36" s="396"/>
      <c r="M36" s="396"/>
      <c r="N36" s="397"/>
    </row>
    <row r="37" spans="1:14" s="43" customFormat="1" ht="20.05" customHeight="1" x14ac:dyDescent="0.4">
      <c r="A37" s="53">
        <v>27</v>
      </c>
      <c r="B37" s="442"/>
      <c r="C37" s="406"/>
      <c r="D37" s="116">
        <v>7300</v>
      </c>
      <c r="E37" s="234" t="s">
        <v>147</v>
      </c>
      <c r="F37" s="234">
        <v>51327</v>
      </c>
      <c r="G37" s="235">
        <v>4400</v>
      </c>
      <c r="H37" s="103"/>
      <c r="I37" s="380" t="s">
        <v>359</v>
      </c>
      <c r="J37" s="380"/>
      <c r="K37" s="380"/>
      <c r="L37" s="380"/>
      <c r="M37" s="380"/>
      <c r="N37" s="381"/>
    </row>
    <row r="38" spans="1:14" s="43" customFormat="1" ht="20.05" customHeight="1" x14ac:dyDescent="0.4">
      <c r="A38" s="51">
        <v>28</v>
      </c>
      <c r="B38" s="442"/>
      <c r="C38" s="405" t="s">
        <v>360</v>
      </c>
      <c r="D38" s="52" t="s">
        <v>361</v>
      </c>
      <c r="E38" s="29" t="s">
        <v>136</v>
      </c>
      <c r="F38" s="29">
        <v>51328</v>
      </c>
      <c r="G38" s="40">
        <v>4400</v>
      </c>
      <c r="H38" s="93"/>
      <c r="I38" s="396" t="s">
        <v>362</v>
      </c>
      <c r="J38" s="396"/>
      <c r="K38" s="396"/>
      <c r="L38" s="396"/>
      <c r="M38" s="396"/>
      <c r="N38" s="397"/>
    </row>
    <row r="39" spans="1:14" s="43" customFormat="1" ht="20.05" customHeight="1" x14ac:dyDescent="0.4">
      <c r="A39" s="51">
        <v>29</v>
      </c>
      <c r="B39" s="442"/>
      <c r="C39" s="416"/>
      <c r="D39" s="205">
        <v>15000</v>
      </c>
      <c r="E39" s="232" t="s">
        <v>147</v>
      </c>
      <c r="F39" s="232">
        <v>51329</v>
      </c>
      <c r="G39" s="216">
        <v>5000</v>
      </c>
      <c r="H39" s="93"/>
      <c r="I39" s="378" t="s">
        <v>363</v>
      </c>
      <c r="J39" s="378"/>
      <c r="K39" s="378"/>
      <c r="L39" s="378"/>
      <c r="M39" s="378"/>
      <c r="N39" s="379"/>
    </row>
    <row r="40" spans="1:14" s="43" customFormat="1" ht="20.05" customHeight="1" x14ac:dyDescent="0.4">
      <c r="A40" s="51">
        <v>30</v>
      </c>
      <c r="B40" s="442"/>
      <c r="C40" s="416"/>
      <c r="D40" s="118"/>
      <c r="E40" s="232" t="s">
        <v>149</v>
      </c>
      <c r="F40" s="232">
        <v>51330</v>
      </c>
      <c r="G40" s="216">
        <v>3200</v>
      </c>
      <c r="H40" s="93"/>
      <c r="I40" s="378" t="s">
        <v>364</v>
      </c>
      <c r="J40" s="378"/>
      <c r="K40" s="378"/>
      <c r="L40" s="378"/>
      <c r="M40" s="378"/>
      <c r="N40" s="379"/>
    </row>
    <row r="41" spans="1:14" s="43" customFormat="1" ht="20.05" customHeight="1" x14ac:dyDescent="0.4">
      <c r="A41" s="53">
        <v>31</v>
      </c>
      <c r="B41" s="442"/>
      <c r="C41" s="406"/>
      <c r="D41" s="118"/>
      <c r="E41" s="238" t="s">
        <v>151</v>
      </c>
      <c r="F41" s="238">
        <v>51331</v>
      </c>
      <c r="G41" s="239">
        <v>2400</v>
      </c>
      <c r="H41" s="103"/>
      <c r="I41" s="380" t="s">
        <v>365</v>
      </c>
      <c r="J41" s="380"/>
      <c r="K41" s="380"/>
      <c r="L41" s="380"/>
      <c r="M41" s="380"/>
      <c r="N41" s="381"/>
    </row>
    <row r="42" spans="1:14" s="43" customFormat="1" ht="20.05" customHeight="1" x14ac:dyDescent="0.4">
      <c r="A42" s="51">
        <v>32</v>
      </c>
      <c r="B42" s="442"/>
      <c r="C42" s="405" t="s">
        <v>366</v>
      </c>
      <c r="D42" s="52" t="s">
        <v>367</v>
      </c>
      <c r="E42" s="29" t="s">
        <v>136</v>
      </c>
      <c r="F42" s="29">
        <v>51332</v>
      </c>
      <c r="G42" s="40">
        <v>5400</v>
      </c>
      <c r="H42" s="93"/>
      <c r="I42" s="396" t="s">
        <v>368</v>
      </c>
      <c r="J42" s="396"/>
      <c r="K42" s="396"/>
      <c r="L42" s="396"/>
      <c r="M42" s="396"/>
      <c r="N42" s="397"/>
    </row>
    <row r="43" spans="1:14" s="43" customFormat="1" ht="20.05" customHeight="1" x14ac:dyDescent="0.4">
      <c r="A43" s="51">
        <v>33</v>
      </c>
      <c r="B43" s="442"/>
      <c r="C43" s="416"/>
      <c r="D43" s="205">
        <v>12300</v>
      </c>
      <c r="E43" s="232" t="s">
        <v>147</v>
      </c>
      <c r="F43" s="232">
        <v>51333</v>
      </c>
      <c r="G43" s="216">
        <v>2400</v>
      </c>
      <c r="H43" s="93"/>
      <c r="I43" s="378" t="s">
        <v>369</v>
      </c>
      <c r="J43" s="378"/>
      <c r="K43" s="378"/>
      <c r="L43" s="378"/>
      <c r="M43" s="378"/>
      <c r="N43" s="379"/>
    </row>
    <row r="44" spans="1:14" s="43" customFormat="1" ht="20.05" customHeight="1" x14ac:dyDescent="0.4">
      <c r="A44" s="53">
        <v>34</v>
      </c>
      <c r="B44" s="442"/>
      <c r="C44" s="406"/>
      <c r="D44" s="198"/>
      <c r="E44" s="234" t="s">
        <v>149</v>
      </c>
      <c r="F44" s="234">
        <v>51334</v>
      </c>
      <c r="G44" s="235">
        <v>4500</v>
      </c>
      <c r="H44" s="103"/>
      <c r="I44" s="380" t="s">
        <v>370</v>
      </c>
      <c r="J44" s="380"/>
      <c r="K44" s="380"/>
      <c r="L44" s="380"/>
      <c r="M44" s="380"/>
      <c r="N44" s="381"/>
    </row>
    <row r="45" spans="1:14" s="43" customFormat="1" ht="20.05" customHeight="1" x14ac:dyDescent="0.4">
      <c r="A45" s="51">
        <v>35</v>
      </c>
      <c r="B45" s="442"/>
      <c r="C45" s="405" t="s">
        <v>371</v>
      </c>
      <c r="D45" s="197" t="s">
        <v>372</v>
      </c>
      <c r="E45" s="29" t="s">
        <v>136</v>
      </c>
      <c r="F45" s="29">
        <v>51335</v>
      </c>
      <c r="G45" s="40">
        <v>3400</v>
      </c>
      <c r="H45" s="93"/>
      <c r="I45" s="396" t="s">
        <v>373</v>
      </c>
      <c r="J45" s="396"/>
      <c r="K45" s="396"/>
      <c r="L45" s="396"/>
      <c r="M45" s="396"/>
      <c r="N45" s="397"/>
    </row>
    <row r="46" spans="1:14" s="43" customFormat="1" ht="20.05" customHeight="1" x14ac:dyDescent="0.4">
      <c r="A46" s="51">
        <v>36</v>
      </c>
      <c r="B46" s="442"/>
      <c r="C46" s="416"/>
      <c r="D46" s="118">
        <v>14700</v>
      </c>
      <c r="E46" s="232" t="s">
        <v>147</v>
      </c>
      <c r="F46" s="232">
        <v>51336</v>
      </c>
      <c r="G46" s="216">
        <v>4100</v>
      </c>
      <c r="H46" s="93"/>
      <c r="I46" s="378" t="s">
        <v>374</v>
      </c>
      <c r="J46" s="378"/>
      <c r="K46" s="378"/>
      <c r="L46" s="378"/>
      <c r="M46" s="378"/>
      <c r="N46" s="379"/>
    </row>
    <row r="47" spans="1:14" s="43" customFormat="1" ht="20.05" customHeight="1" x14ac:dyDescent="0.4">
      <c r="A47" s="51">
        <v>37</v>
      </c>
      <c r="B47" s="442"/>
      <c r="C47" s="416"/>
      <c r="D47" s="118"/>
      <c r="E47" s="232" t="s">
        <v>149</v>
      </c>
      <c r="F47" s="232">
        <v>51337</v>
      </c>
      <c r="G47" s="216">
        <v>2500</v>
      </c>
      <c r="H47" s="93"/>
      <c r="I47" s="378" t="s">
        <v>375</v>
      </c>
      <c r="J47" s="378"/>
      <c r="K47" s="378"/>
      <c r="L47" s="378"/>
      <c r="M47" s="378"/>
      <c r="N47" s="379"/>
    </row>
    <row r="48" spans="1:14" s="43" customFormat="1" ht="20.05" customHeight="1" x14ac:dyDescent="0.4">
      <c r="A48" s="51">
        <v>38</v>
      </c>
      <c r="B48" s="442"/>
      <c r="C48" s="406"/>
      <c r="D48" s="198"/>
      <c r="E48" s="234" t="s">
        <v>151</v>
      </c>
      <c r="F48" s="234">
        <v>51338</v>
      </c>
      <c r="G48" s="235">
        <v>4700</v>
      </c>
      <c r="H48" s="93"/>
      <c r="I48" s="378" t="s">
        <v>376</v>
      </c>
      <c r="J48" s="378"/>
      <c r="K48" s="378"/>
      <c r="L48" s="378"/>
      <c r="M48" s="378"/>
      <c r="N48" s="379"/>
    </row>
    <row r="49" spans="1:14" s="43" customFormat="1" ht="20.05" customHeight="1" x14ac:dyDescent="0.4">
      <c r="A49" s="60">
        <v>39</v>
      </c>
      <c r="B49" s="442"/>
      <c r="C49" s="405" t="s">
        <v>377</v>
      </c>
      <c r="D49" s="118" t="s">
        <v>378</v>
      </c>
      <c r="E49" s="29" t="s">
        <v>162</v>
      </c>
      <c r="F49" s="29">
        <v>51339</v>
      </c>
      <c r="G49" s="40">
        <v>1000</v>
      </c>
      <c r="H49" s="153"/>
      <c r="I49" s="376" t="s">
        <v>379</v>
      </c>
      <c r="J49" s="376"/>
      <c r="K49" s="376"/>
      <c r="L49" s="376"/>
      <c r="M49" s="376"/>
      <c r="N49" s="377"/>
    </row>
    <row r="50" spans="1:14" s="43" customFormat="1" ht="20.05" customHeight="1" x14ac:dyDescent="0.4">
      <c r="A50" s="51">
        <v>40</v>
      </c>
      <c r="B50" s="442"/>
      <c r="C50" s="416"/>
      <c r="D50" s="118">
        <v>5800</v>
      </c>
      <c r="E50" s="232" t="s">
        <v>138</v>
      </c>
      <c r="F50" s="232">
        <v>51340</v>
      </c>
      <c r="G50" s="216">
        <v>1200</v>
      </c>
      <c r="H50" s="107"/>
      <c r="I50" s="378" t="s">
        <v>380</v>
      </c>
      <c r="J50" s="378"/>
      <c r="K50" s="378"/>
      <c r="L50" s="378"/>
      <c r="M50" s="378"/>
      <c r="N50" s="379"/>
    </row>
    <row r="51" spans="1:14" s="43" customFormat="1" ht="20.05" customHeight="1" thickBot="1" x14ac:dyDescent="0.45">
      <c r="A51" s="145">
        <v>41</v>
      </c>
      <c r="B51" s="443"/>
      <c r="C51" s="445"/>
      <c r="D51" s="135"/>
      <c r="E51" s="245" t="s">
        <v>140</v>
      </c>
      <c r="F51" s="245">
        <v>51341</v>
      </c>
      <c r="G51" s="246">
        <v>3600</v>
      </c>
      <c r="H51" s="126"/>
      <c r="I51" s="446" t="s">
        <v>381</v>
      </c>
      <c r="J51" s="446"/>
      <c r="K51" s="446"/>
      <c r="L51" s="446"/>
      <c r="M51" s="446"/>
      <c r="N51" s="447"/>
    </row>
    <row r="52" spans="1:14" s="43" customFormat="1" ht="19.5" customHeight="1" thickTop="1" x14ac:dyDescent="0.4">
      <c r="A52" s="61"/>
      <c r="B52" s="61"/>
      <c r="C52" s="407" t="s">
        <v>82</v>
      </c>
      <c r="D52" s="408"/>
      <c r="E52" s="408"/>
      <c r="F52" s="62"/>
      <c r="G52" s="63">
        <f>SUM(G11:G51)</f>
        <v>132100</v>
      </c>
      <c r="H52" s="64">
        <f>SUM(H11:H51)</f>
        <v>0</v>
      </c>
      <c r="I52" s="335"/>
      <c r="J52" s="335"/>
      <c r="K52" s="335"/>
      <c r="L52" s="335"/>
      <c r="M52" s="335"/>
      <c r="N52" s="335"/>
    </row>
    <row r="53" spans="1:14" s="43" customFormat="1" ht="18" customHeight="1" x14ac:dyDescent="0.25">
      <c r="A53" s="65"/>
      <c r="B53" s="65"/>
      <c r="C53" s="206" t="s">
        <v>382</v>
      </c>
      <c r="D53" s="207"/>
      <c r="E53" s="207"/>
      <c r="F53" s="207"/>
      <c r="G53" s="208"/>
      <c r="H53" s="209"/>
      <c r="I53" s="210"/>
      <c r="K53" s="69"/>
      <c r="L53" s="70"/>
      <c r="M53" s="70"/>
      <c r="N53" s="71"/>
    </row>
    <row r="54" spans="1:14" s="43" customFormat="1" ht="18" customHeight="1" x14ac:dyDescent="0.25">
      <c r="A54" s="65"/>
      <c r="B54" s="65"/>
      <c r="C54" s="127" t="s">
        <v>286</v>
      </c>
      <c r="D54" s="65"/>
      <c r="E54" s="65"/>
      <c r="F54" s="65"/>
      <c r="G54" s="65"/>
      <c r="H54" s="67"/>
      <c r="I54" s="68"/>
      <c r="J54" s="69"/>
      <c r="K54" s="69"/>
      <c r="L54" s="70"/>
      <c r="M54" s="70"/>
      <c r="N54" s="71"/>
    </row>
    <row r="55" spans="1:14" s="43" customFormat="1" ht="18" customHeight="1" x14ac:dyDescent="0.25">
      <c r="A55" s="65"/>
      <c r="B55" s="65"/>
      <c r="C55" s="73" t="s">
        <v>85</v>
      </c>
      <c r="D55" s="74"/>
      <c r="E55" s="75"/>
      <c r="F55" s="75"/>
      <c r="G55" s="75"/>
      <c r="H55" s="75"/>
      <c r="I55" s="75"/>
      <c r="J55" s="74"/>
      <c r="K55" s="69"/>
      <c r="L55" s="70"/>
      <c r="M55" s="70"/>
      <c r="N55" s="71"/>
    </row>
    <row r="56" spans="1:14" s="43" customFormat="1" ht="18" customHeight="1" x14ac:dyDescent="0.25">
      <c r="A56" s="72"/>
      <c r="B56" s="72"/>
      <c r="C56" s="73" t="s">
        <v>86</v>
      </c>
      <c r="D56" s="74"/>
      <c r="E56" s="75"/>
      <c r="F56" s="75"/>
      <c r="G56" s="75"/>
      <c r="H56" s="75"/>
      <c r="I56" s="75"/>
      <c r="J56" s="74"/>
      <c r="K56" s="74"/>
      <c r="L56" s="72"/>
      <c r="M56" s="72"/>
      <c r="N56" s="76"/>
    </row>
    <row r="57" spans="1:14" s="43" customFormat="1" ht="93" customHeight="1" x14ac:dyDescent="0.25">
      <c r="A57" s="72"/>
      <c r="B57" s="72"/>
      <c r="C57" s="336" t="s">
        <v>87</v>
      </c>
      <c r="D57" s="336"/>
      <c r="E57" s="336"/>
      <c r="F57" s="336"/>
      <c r="G57" s="336"/>
      <c r="H57" s="336"/>
      <c r="I57" s="336"/>
      <c r="J57" s="336"/>
      <c r="K57" s="74"/>
      <c r="L57" s="72"/>
      <c r="M57" s="72"/>
      <c r="N57" s="76"/>
    </row>
    <row r="58" spans="1:14" s="43" customFormat="1" ht="18" customHeight="1" x14ac:dyDescent="0.4">
      <c r="A58" s="72"/>
      <c r="B58" s="72"/>
      <c r="C58" s="432" t="s">
        <v>383</v>
      </c>
      <c r="D58" s="432"/>
      <c r="E58" s="432"/>
      <c r="F58" s="432"/>
      <c r="G58" s="432"/>
      <c r="H58" s="432"/>
      <c r="I58" s="432"/>
      <c r="J58" s="432"/>
      <c r="K58" s="128"/>
      <c r="L58" s="72"/>
      <c r="M58" s="72"/>
      <c r="N58" s="76"/>
    </row>
    <row r="59" spans="1:14" s="9" customFormat="1" ht="18" customHeight="1" x14ac:dyDescent="0.25">
      <c r="A59" s="65"/>
      <c r="B59" s="65"/>
      <c r="C59" s="382" t="s">
        <v>384</v>
      </c>
      <c r="D59" s="382"/>
      <c r="E59" s="382"/>
      <c r="F59" s="382"/>
      <c r="G59" s="382"/>
      <c r="H59" s="382"/>
      <c r="I59" s="382"/>
      <c r="J59" s="382"/>
      <c r="K59" s="382"/>
      <c r="N59" s="77"/>
    </row>
    <row r="60" spans="1:14" s="9" customFormat="1" ht="18" customHeight="1" x14ac:dyDescent="0.25">
      <c r="C60" s="382"/>
      <c r="D60" s="382"/>
      <c r="E60" s="382"/>
      <c r="F60" s="382"/>
      <c r="G60" s="382"/>
      <c r="H60" s="382"/>
      <c r="I60" s="382"/>
      <c r="J60" s="382"/>
      <c r="K60" s="382"/>
      <c r="L60" s="78"/>
      <c r="M60" s="78"/>
    </row>
    <row r="61" spans="1:14" s="43" customFormat="1" ht="18" customHeight="1" x14ac:dyDescent="0.4">
      <c r="C61" s="382"/>
      <c r="D61" s="382"/>
      <c r="E61" s="382"/>
      <c r="F61" s="382"/>
      <c r="G61" s="382"/>
      <c r="H61" s="382"/>
      <c r="I61" s="382"/>
      <c r="J61" s="382"/>
      <c r="K61" s="382"/>
      <c r="L61" s="72"/>
      <c r="M61" s="72"/>
    </row>
    <row r="62" spans="1:14" s="9" customFormat="1" ht="18" customHeight="1" x14ac:dyDescent="0.3">
      <c r="C62" s="80"/>
      <c r="D62" s="80"/>
      <c r="E62" s="80"/>
      <c r="F62" s="80"/>
      <c r="G62" s="80"/>
      <c r="H62" s="80"/>
      <c r="I62" s="80"/>
      <c r="J62" s="80"/>
      <c r="K62" s="80"/>
      <c r="L62" s="72"/>
      <c r="M62" s="383" t="s">
        <v>289</v>
      </c>
      <c r="N62" s="383"/>
    </row>
    <row r="63" spans="1:14" s="9" customFormat="1" ht="18" customHeight="1" x14ac:dyDescent="0.25">
      <c r="A63" s="43"/>
      <c r="B63" s="43"/>
      <c r="C63" s="43"/>
      <c r="E63" s="43"/>
      <c r="F63" s="43"/>
      <c r="G63" s="43"/>
      <c r="H63" s="129"/>
      <c r="I63" s="129"/>
      <c r="J63" s="18"/>
      <c r="K63" s="18"/>
    </row>
    <row r="64" spans="1:14" s="9" customFormat="1" ht="18" customHeight="1" x14ac:dyDescent="0.25">
      <c r="C64" s="43"/>
      <c r="H64" s="129"/>
      <c r="I64" s="129"/>
      <c r="J64" s="18"/>
      <c r="K64" s="18"/>
    </row>
    <row r="65" spans="3:9" s="9" customFormat="1" ht="18" customHeight="1" x14ac:dyDescent="0.25">
      <c r="C65" s="43"/>
      <c r="H65" s="129"/>
      <c r="I65" s="129"/>
    </row>
    <row r="66" spans="3:9" ht="16.149999999999999" customHeight="1" x14ac:dyDescent="0.15">
      <c r="H66" s="130"/>
      <c r="I66" s="130"/>
    </row>
    <row r="67" spans="3:9" ht="16.149999999999999" customHeight="1" x14ac:dyDescent="0.15"/>
    <row r="68" spans="3:9" ht="16.149999999999999" customHeight="1" x14ac:dyDescent="0.15"/>
    <row r="69" spans="3:9" ht="16.149999999999999" customHeight="1" x14ac:dyDescent="0.15"/>
    <row r="70" spans="3:9" ht="16.149999999999999" customHeight="1" x14ac:dyDescent="0.15"/>
    <row r="71" spans="3:9" ht="16.149999999999999" customHeight="1" x14ac:dyDescent="0.15"/>
    <row r="72" spans="3:9" ht="16.149999999999999" customHeight="1" x14ac:dyDescent="0.15"/>
    <row r="73" spans="3:9" ht="16.149999999999999" customHeight="1" x14ac:dyDescent="0.15"/>
    <row r="74" spans="3:9" ht="16.149999999999999" customHeight="1" x14ac:dyDescent="0.15"/>
    <row r="75" spans="3:9" ht="16.149999999999999" customHeight="1" x14ac:dyDescent="0.15"/>
    <row r="76" spans="3:9" ht="16.149999999999999" customHeight="1" x14ac:dyDescent="0.15"/>
  </sheetData>
  <sheetProtection formatCells="0" insertHyperlinks="0"/>
  <mergeCells count="84">
    <mergeCell ref="C57:J57"/>
    <mergeCell ref="C58:J58"/>
    <mergeCell ref="C59:K61"/>
    <mergeCell ref="M62:N62"/>
    <mergeCell ref="C49:C51"/>
    <mergeCell ref="I49:N49"/>
    <mergeCell ref="I50:N50"/>
    <mergeCell ref="I51:N51"/>
    <mergeCell ref="C52:E52"/>
    <mergeCell ref="I52:N52"/>
    <mergeCell ref="C42:C44"/>
    <mergeCell ref="I42:N42"/>
    <mergeCell ref="I43:N43"/>
    <mergeCell ref="I44:N44"/>
    <mergeCell ref="C45:C48"/>
    <mergeCell ref="I45:N45"/>
    <mergeCell ref="I46:N46"/>
    <mergeCell ref="I47:N47"/>
    <mergeCell ref="I48:N48"/>
    <mergeCell ref="I36:N36"/>
    <mergeCell ref="I37:N37"/>
    <mergeCell ref="C38:C41"/>
    <mergeCell ref="I38:N38"/>
    <mergeCell ref="I39:N39"/>
    <mergeCell ref="I40:N40"/>
    <mergeCell ref="I41:N41"/>
    <mergeCell ref="C30:C31"/>
    <mergeCell ref="I30:N30"/>
    <mergeCell ref="I31:N31"/>
    <mergeCell ref="I32:N32"/>
    <mergeCell ref="B33:B51"/>
    <mergeCell ref="I33:N33"/>
    <mergeCell ref="C34:C35"/>
    <mergeCell ref="I34:N34"/>
    <mergeCell ref="I35:N35"/>
    <mergeCell ref="C36:C37"/>
    <mergeCell ref="B11:B32"/>
    <mergeCell ref="C11:C14"/>
    <mergeCell ref="I11:N11"/>
    <mergeCell ref="I12:N12"/>
    <mergeCell ref="I13:N13"/>
    <mergeCell ref="I14:N14"/>
    <mergeCell ref="C28:C29"/>
    <mergeCell ref="I28:N28"/>
    <mergeCell ref="I29:N29"/>
    <mergeCell ref="I17:N17"/>
    <mergeCell ref="I18:N18"/>
    <mergeCell ref="I19:N19"/>
    <mergeCell ref="C20:C23"/>
    <mergeCell ref="I20:N20"/>
    <mergeCell ref="I21:N21"/>
    <mergeCell ref="I22:N22"/>
    <mergeCell ref="I23:N23"/>
    <mergeCell ref="C24:C27"/>
    <mergeCell ref="I24:N24"/>
    <mergeCell ref="I25:N25"/>
    <mergeCell ref="I26:N26"/>
    <mergeCell ref="I27:N27"/>
    <mergeCell ref="C15:C16"/>
    <mergeCell ref="I15:N15"/>
    <mergeCell ref="I16:N16"/>
    <mergeCell ref="C17:C18"/>
    <mergeCell ref="E7:H7"/>
    <mergeCell ref="M7:N7"/>
    <mergeCell ref="C8:D8"/>
    <mergeCell ref="E8:I8"/>
    <mergeCell ref="L9:N9"/>
    <mergeCell ref="I10:N10"/>
    <mergeCell ref="C4:D4"/>
    <mergeCell ref="E4:H4"/>
    <mergeCell ref="M4:N4"/>
    <mergeCell ref="C5:D5"/>
    <mergeCell ref="E5:H5"/>
    <mergeCell ref="J5:K7"/>
    <mergeCell ref="C6:D6"/>
    <mergeCell ref="E6:I6"/>
    <mergeCell ref="M6:N6"/>
    <mergeCell ref="C7:D7"/>
    <mergeCell ref="C2:D2"/>
    <mergeCell ref="E2:H2"/>
    <mergeCell ref="M2:N2"/>
    <mergeCell ref="C3:D3"/>
    <mergeCell ref="E3:H3"/>
    <mergeCell ref="L3:N3"/>
  </mergeCells>
  <phoneticPr fontId="2"/>
  <printOptions horizontalCentered="1"/>
  <pageMargins left="0.19685039370078741" right="0.19685039370078741" top="0.47244094488188981" bottom="0.19685039370078741" header="7.874015748031496E-2" footer="7.874015748031496E-2"/>
  <pageSetup paperSize="9" scale="57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81423e5183463a6c695edc7baaebd11d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6338d086f5e45aa17a87ceeb4b35dfe5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0FC8E7-5713-48FF-B326-14B40D197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5FBEBA-AC8F-4375-973B-1E9A35C067BF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66a79558-debc-46b1-9450-91652fb757a3"/>
    <ds:schemaRef ds:uri="http://purl.org/dc/terms/"/>
    <ds:schemaRef ds:uri="http://schemas.microsoft.com/office/2006/metadata/properties"/>
    <ds:schemaRef ds:uri="http://schemas.openxmlformats.org/package/2006/metadata/core-properties"/>
    <ds:schemaRef ds:uri="5032b9c5-807a-4d4d-9a21-e09e205fa6f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61E42B-3FE2-470D-908E-BD841E3A5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東京</vt:lpstr>
      <vt:lpstr>むさしの</vt:lpstr>
      <vt:lpstr>多摩</vt:lpstr>
      <vt:lpstr>千葉</vt:lpstr>
      <vt:lpstr>さいたま</vt:lpstr>
      <vt:lpstr>田園都市</vt:lpstr>
      <vt:lpstr>横浜</vt:lpstr>
      <vt:lpstr>さいたま!_FilterDatabase</vt:lpstr>
      <vt:lpstr>むさしの!_FilterDatabase</vt:lpstr>
      <vt:lpstr>横浜!_FilterDatabase</vt:lpstr>
      <vt:lpstr>千葉!_FilterDatabase</vt:lpstr>
      <vt:lpstr>多摩!_FilterDatabase</vt:lpstr>
      <vt:lpstr>田園都市!_FilterDatabase</vt:lpstr>
      <vt:lpstr>東京!_FilterDatabase</vt:lpstr>
      <vt:lpstr>さいたま!Print_Area</vt:lpstr>
      <vt:lpstr>むさしの!Print_Area</vt:lpstr>
      <vt:lpstr>横浜!Print_Area</vt:lpstr>
      <vt:lpstr>千葉!Print_Area</vt:lpstr>
      <vt:lpstr>多摩!Print_Area</vt:lpstr>
      <vt:lpstr>田園都市!Print_Area</vt:lpstr>
      <vt:lpstr>東京!Print_Area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水上　真登美</dc:creator>
  <cp:keywords/>
  <dc:description/>
  <cp:lastModifiedBy>長利 純子</cp:lastModifiedBy>
  <cp:revision/>
  <cp:lastPrinted>2026-03-06T12:55:43Z</cp:lastPrinted>
  <dcterms:created xsi:type="dcterms:W3CDTF">2025-07-22T01:33:13Z</dcterms:created>
  <dcterms:modified xsi:type="dcterms:W3CDTF">2026-03-09T06:48:31Z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  <property fmtid="{D5CDD505-2E9C-101B-9397-08002B2CF9AE}" pid="3" name="MediaServiceImageTags">
    <vt:lpwstr/>
  </property>
</Properties>
</file>