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.9\cloudfl3\リビング新聞\00.事業本部\06.メディア統括部\09.プロモーションデザイン部\【一時保存】\青木\青木→長利さん\申込書（首都圏）_注意事項追記\"/>
    </mc:Choice>
  </mc:AlternateContent>
  <xr:revisionPtr revIDLastSave="0" documentId="13_ncr:1_{848C6B45-D9B4-43D5-99EE-C173707C6779}" xr6:coauthVersionLast="36" xr6:coauthVersionMax="47" xr10:uidLastSave="{00000000-0000-0000-0000-000000000000}"/>
  <bookViews>
    <workbookView xWindow="0" yWindow="0" windowWidth="27301" windowHeight="9842" xr2:uid="{F04284A5-F161-4F96-980F-63A9D0AFA465}"/>
  </bookViews>
  <sheets>
    <sheet name="さいたま" sheetId="1" r:id="rId1"/>
  </sheets>
  <definedNames>
    <definedName name="_xlnm._FilterDatabase" localSheetId="0">さいたま!$B$10:$H$10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さいたま!$A$1:$M$48</definedName>
    <definedName name="Z_12B79591_0D7E_424A_BCB9_01520579CC20_.wvu.FilterData" localSheetId="0" hidden="1">さいたま!$B$10:$H$10</definedName>
    <definedName name="Z_12B79591_0D7E_424A_BCB9_01520579CC20_.wvu.PrintArea" localSheetId="0" hidden="1">さいたま!$B$1:$M$48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D3" i="1" s="1"/>
  <c r="D5" i="1" s="1"/>
  <c r="F39" i="1"/>
</calcChain>
</file>

<file path=xl/sharedStrings.xml><?xml version="1.0" encoding="utf-8"?>
<sst xmlns="http://schemas.openxmlformats.org/spreadsheetml/2006/main" count="118" uniqueCount="95">
  <si>
    <t>リビングさいたま</t>
    <phoneticPr fontId="7"/>
  </si>
  <si>
    <t>（株）サンケイリビング新聞社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</si>
  <si>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</si>
  <si>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</si>
  <si>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</si>
  <si>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 xml:space="preserve">  御社名：</t>
    <rPh sb="2" eb="3">
      <t>ゴ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</si>
  <si>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</si>
  <si>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</si>
  <si>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チラシ内容 ：</t>
    <rPh sb="3" eb="5">
      <t>ナイヨウ</t>
    </rPh>
    <phoneticPr fontId="7"/>
  </si>
  <si>
    <t xml:space="preserve">  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</si>
  <si>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</si>
  <si>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</si>
  <si>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サイズ ：</t>
    <phoneticPr fontId="7"/>
  </si>
  <si>
    <t xml:space="preserve">  ご所属：</t>
    <phoneticPr fontId="5"/>
  </si>
  <si>
    <t>料　金</t>
    <rPh sb="0" eb="1">
      <t>リョウ</t>
    </rPh>
    <rPh sb="2" eb="3">
      <t>キン</t>
    </rPh>
    <phoneticPr fontId="7"/>
  </si>
  <si>
    <t>※必要事項にご記入のうえ、ご担当者印を必ずご捺印ください</t>
    <phoneticPr fontId="5"/>
  </si>
  <si>
    <t>　ご担当者名：</t>
    <phoneticPr fontId="5"/>
  </si>
  <si>
    <t>㊞</t>
    <phoneticPr fontId="5"/>
  </si>
  <si>
    <t>納品日</t>
    <rPh sb="0" eb="3">
      <t>ノウヒンビ</t>
    </rPh>
    <phoneticPr fontId="7"/>
  </si>
  <si>
    <t>　TEL：</t>
    <phoneticPr fontId="10"/>
  </si>
  <si>
    <t>納品部数</t>
    <rPh sb="0" eb="2">
      <t>ノウヒン</t>
    </rPh>
    <rPh sb="2" eb="4">
      <t>ブスウ</t>
    </rPh>
    <phoneticPr fontId="7"/>
  </si>
  <si>
    <t>　メール：</t>
    <phoneticPr fontId="5"/>
  </si>
  <si>
    <t>2025年10月～</t>
    <phoneticPr fontId="5"/>
  </si>
  <si>
    <t>No</t>
    <phoneticPr fontId="7"/>
  </si>
  <si>
    <t>地区</t>
    <rPh sb="0" eb="2">
      <t>チク</t>
    </rPh>
    <phoneticPr fontId="20"/>
  </si>
  <si>
    <t>グループ</t>
  </si>
  <si>
    <t>CD</t>
    <phoneticPr fontId="5"/>
  </si>
  <si>
    <t>折込部数</t>
    <rPh sb="0" eb="2">
      <t>オリコミ</t>
    </rPh>
    <rPh sb="2" eb="4">
      <t>ブスウ</t>
    </rPh>
    <phoneticPr fontId="10"/>
  </si>
  <si>
    <t>実施</t>
    <rPh sb="0" eb="2">
      <t>ジッシ</t>
    </rPh>
    <phoneticPr fontId="7"/>
  </si>
  <si>
    <t>配布町丁</t>
  </si>
  <si>
    <t>①</t>
  </si>
  <si>
    <t>南区</t>
  </si>
  <si>
    <t>A</t>
  </si>
  <si>
    <t>南浦和1・3、大谷場1・2、太田窪4・5、大字大谷口</t>
    <phoneticPr fontId="5"/>
  </si>
  <si>
    <t>B</t>
    <phoneticPr fontId="5"/>
  </si>
  <si>
    <t>文蔵1・2・5、南本町1・2、辻2・4～6、白幡4～6、根岸1・3～5</t>
    <phoneticPr fontId="5"/>
  </si>
  <si>
    <t>C</t>
    <phoneticPr fontId="5"/>
  </si>
  <si>
    <t>四谷1～3、鹿手袋1・2・5・6、別所2・3、曲本1・2、沼影1</t>
    <phoneticPr fontId="5"/>
  </si>
  <si>
    <t>②</t>
  </si>
  <si>
    <t>桜区</t>
  </si>
  <si>
    <t>A</t>
    <phoneticPr fontId="5"/>
  </si>
  <si>
    <t>町谷3・4、桜田1･2、道場1～3、南元宿1・2、町谷1、山久保1・2、西堀2～7、田島1～5</t>
    <phoneticPr fontId="5"/>
  </si>
  <si>
    <t>③</t>
    <phoneticPr fontId="5"/>
  </si>
  <si>
    <t>浦和区</t>
  </si>
  <si>
    <t>神明1・2、岸町1～4・7、常盤1・3・5・9・10、仲町1・4、高砂4</t>
    <phoneticPr fontId="5"/>
  </si>
  <si>
    <t>北浦和1・3～5、針ヶ谷1～4、上木崎1・2・5～8、皇山町</t>
    <phoneticPr fontId="5"/>
  </si>
  <si>
    <t>領家1・2・4・5・7、木崎5、大東1・3、瀬ヶ崎2～5、駒場1・2</t>
    <phoneticPr fontId="5"/>
  </si>
  <si>
    <t>D</t>
    <phoneticPr fontId="5"/>
  </si>
  <si>
    <t>本太1～3・5、元町1・2、東仲町、前地1・2、東高砂町</t>
    <phoneticPr fontId="5"/>
  </si>
  <si>
    <t>④</t>
    <phoneticPr fontId="5"/>
  </si>
  <si>
    <t>緑区</t>
  </si>
  <si>
    <t>原山1～4、道祖土4、太田窪1、大字三室、宮本1・2、東浦和2・4・7～9</t>
    <phoneticPr fontId="5"/>
  </si>
  <si>
    <t>⑤</t>
    <phoneticPr fontId="5"/>
  </si>
  <si>
    <t>中央区</t>
  </si>
  <si>
    <t>新中里1～5、大戸1～6、鈴谷2～9</t>
    <phoneticPr fontId="5"/>
  </si>
  <si>
    <t>上峰1～4、八王子2～4、桜ヶ丘1・2、本町西1～4、本町東1～7</t>
    <phoneticPr fontId="5"/>
  </si>
  <si>
    <t>下落合2～7、大字下落合、上落合1～9</t>
    <phoneticPr fontId="5"/>
  </si>
  <si>
    <t>⑥</t>
    <phoneticPr fontId="5"/>
  </si>
  <si>
    <t>大宮区</t>
  </si>
  <si>
    <t>上小町、桜木町1・2・4</t>
    <phoneticPr fontId="5"/>
  </si>
  <si>
    <t>櫛引町1、三橋1～3</t>
    <phoneticPr fontId="5"/>
  </si>
  <si>
    <t>大成町1～3、桜木町3</t>
    <phoneticPr fontId="5"/>
  </si>
  <si>
    <t>寿能町1・2、土手町1～3、高鼻町1～3、堀の内町1・2、東町1・2</t>
    <phoneticPr fontId="5"/>
  </si>
  <si>
    <t>E</t>
    <phoneticPr fontId="5"/>
  </si>
  <si>
    <t>北袋町1・2、浅間町1・2、吉敷町2～4、天沼町1・2</t>
    <phoneticPr fontId="5"/>
  </si>
  <si>
    <t>⑦</t>
    <phoneticPr fontId="5"/>
  </si>
  <si>
    <t>西区</t>
    <rPh sb="0" eb="2">
      <t>ニシク</t>
    </rPh>
    <phoneticPr fontId="2"/>
  </si>
  <si>
    <t>大字指扇、大字指扇領別所</t>
    <phoneticPr fontId="5"/>
  </si>
  <si>
    <t>⑧</t>
    <phoneticPr fontId="5"/>
  </si>
  <si>
    <t>北区</t>
  </si>
  <si>
    <t>大成町4、日進町1・2、櫛引町2</t>
    <phoneticPr fontId="5"/>
  </si>
  <si>
    <t>奈良町、別所町、日進町3</t>
    <phoneticPr fontId="5"/>
  </si>
  <si>
    <t>本郷町、吉野町1</t>
    <phoneticPr fontId="5"/>
  </si>
  <si>
    <t>宮原町1～4</t>
    <phoneticPr fontId="5"/>
  </si>
  <si>
    <t>植竹町1、盆栽町、土呂町1・2、土呂町、東大成町1</t>
    <phoneticPr fontId="5"/>
  </si>
  <si>
    <t>⑨</t>
    <phoneticPr fontId="5"/>
  </si>
  <si>
    <t>見沼区</t>
  </si>
  <si>
    <t>大字小深作、春野1～4、深作1～3、丸ヶ崎町、春岡1～3</t>
    <phoneticPr fontId="5"/>
  </si>
  <si>
    <t>B</t>
  </si>
  <si>
    <t>大字南中丸、大字中川、大字南中野、堀崎町、大和田町2、島町、島町1</t>
    <phoneticPr fontId="5"/>
  </si>
  <si>
    <t>東大宮1～7</t>
    <phoneticPr fontId="5"/>
  </si>
  <si>
    <t>⑩</t>
    <phoneticPr fontId="5"/>
  </si>
  <si>
    <t>上尾市</t>
    <rPh sb="0" eb="3">
      <t>アゲオシ</t>
    </rPh>
    <phoneticPr fontId="2"/>
  </si>
  <si>
    <t>愛宕1・2、本町1・2、東町1・3</t>
    <phoneticPr fontId="5"/>
  </si>
  <si>
    <t>⑪</t>
    <phoneticPr fontId="5"/>
  </si>
  <si>
    <t>岩槻区</t>
    <rPh sb="0" eb="2">
      <t>イワツキ</t>
    </rPh>
    <rPh sb="2" eb="3">
      <t>ク</t>
    </rPh>
    <phoneticPr fontId="2"/>
  </si>
  <si>
    <t>美幸町、日の出町、本丸2～4、宮町1・2</t>
    <phoneticPr fontId="5"/>
  </si>
  <si>
    <t>合　計</t>
    <rPh sb="0" eb="1">
      <t>ア</t>
    </rPh>
    <rPh sb="2" eb="3">
      <t>ケイ</t>
    </rPh>
    <phoneticPr fontId="20"/>
  </si>
  <si>
    <t>※大きなチラシはB4・D4サイズ以内に折って納品ください</t>
  </si>
  <si>
    <t>※ 一般紙折込と手法が相違しますので、必ず予備部数(2％）を加えて納品してください</t>
    <phoneticPr fontId="5"/>
  </si>
  <si>
    <t>※ 部数・町丁名などの記載内容は表示期間内であっても、住宅事情等により変更されることがあります</t>
  </si>
  <si>
    <t>〒345-0025　埼玉県北葛飾郡杉戸町清地3-12-35　メディア便　春日部デポ
 ㈱メディア・ソリューション・センター　「リビングチラシ」係 /担当者：鑓田　
TEL：042-595-9050（立川本社）</t>
    <phoneticPr fontId="5"/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</si>
  <si>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5"/>
  </si>
  <si>
    <t>【ご納品先】</t>
    <phoneticPr fontId="5"/>
  </si>
  <si>
    <t>2026年2月更新</t>
    <rPh sb="4" eb="5">
      <t>ネン</t>
    </rPh>
    <rPh sb="6" eb="7">
      <t>ガツ</t>
    </rPh>
    <rPh sb="7" eb="9">
      <t>コウシン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</si>
</sst>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89">
    <xf numFmtId="0" fontId="0" fillId="0" borderId="0" xfId="0">
      <alignment vertical="center"/>
    </xf>
    <xf numFmtId="0" fontId="4" fillId="0" borderId="0" xfId="2" applyFont="1" applyAlignment="1"/>
    <xf numFmtId="0" fontId="6" fillId="0" borderId="0" xfId="3" applyFont="1">
      <alignment vertical="center"/>
    </xf>
    <xf numFmtId="0" fontId="8" fillId="0" borderId="0" xfId="2" applyFont="1" applyAlignment="1"/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right" shrinkToFit="1"/>
    </xf>
    <xf numFmtId="0" fontId="12" fillId="0" borderId="0" xfId="2" applyFont="1" applyAlignment="1">
      <alignment horizontal="right" shrinkToFit="1"/>
    </xf>
    <xf numFmtId="0" fontId="13" fillId="0" borderId="0" xfId="3" applyFont="1" applyAlignment="1">
      <alignment horizontal="right" vertical="top"/>
    </xf>
    <xf numFmtId="0" fontId="4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left" vertical="center"/>
      <protection locked="0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0" borderId="0" xfId="2" applyFont="1" applyProtection="1">
      <alignment vertical="center"/>
      <protection locked="0"/>
    </xf>
    <xf numFmtId="177" fontId="9" fillId="0" borderId="6" xfId="2" applyNumberFormat="1" applyFont="1" applyBorder="1" applyAlignment="1">
      <alignment horizontal="center" vertical="center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 applyProtection="1">
      <alignment horizontal="left" vertical="center"/>
      <protection locked="0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center"/>
    </xf>
    <xf numFmtId="178" fontId="9" fillId="0" borderId="15" xfId="2" applyNumberFormat="1" applyFont="1" applyBorder="1" applyAlignment="1" applyProtection="1">
      <alignment horizontal="center" vertical="center"/>
      <protection locked="0"/>
    </xf>
    <xf numFmtId="0" fontId="9" fillId="0" borderId="0" xfId="2" applyFont="1">
      <alignment vertical="center"/>
    </xf>
    <xf numFmtId="0" fontId="14" fillId="0" borderId="0" xfId="2" applyFont="1" applyAlignment="1">
      <alignment horizontal="left"/>
    </xf>
    <xf numFmtId="0" fontId="15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top"/>
    </xf>
    <xf numFmtId="0" fontId="15" fillId="0" borderId="0" xfId="2" applyFont="1" applyAlignment="1">
      <alignment horizontal="center"/>
    </xf>
    <xf numFmtId="0" fontId="19" fillId="0" borderId="0" xfId="2" applyFont="1" applyAlignment="1"/>
    <xf numFmtId="55" fontId="15" fillId="0" borderId="0" xfId="2" applyNumberFormat="1" applyFont="1" applyAlignment="1">
      <alignment horizontal="right"/>
    </xf>
    <xf numFmtId="0" fontId="14" fillId="0" borderId="0" xfId="2" applyFont="1" applyAlignment="1">
      <alignment horizontal="center" vertical="center" shrinkToFit="1"/>
    </xf>
    <xf numFmtId="0" fontId="14" fillId="0" borderId="20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shrinkToFit="1"/>
    </xf>
    <xf numFmtId="0" fontId="15" fillId="0" borderId="21" xfId="2" applyFont="1" applyBorder="1" applyAlignment="1">
      <alignment horizontal="center" vertical="center" wrapText="1"/>
    </xf>
    <xf numFmtId="38" fontId="15" fillId="0" borderId="21" xfId="4" applyFont="1" applyFill="1" applyBorder="1" applyAlignment="1">
      <alignment horizontal="right" vertical="center"/>
    </xf>
    <xf numFmtId="38" fontId="15" fillId="0" borderId="22" xfId="4" applyFont="1" applyFill="1" applyBorder="1" applyAlignment="1" applyProtection="1">
      <alignment vertical="center"/>
      <protection locked="0"/>
    </xf>
    <xf numFmtId="0" fontId="14" fillId="0" borderId="27" xfId="2" applyFont="1" applyBorder="1" applyAlignment="1">
      <alignment horizontal="center" vertical="center" wrapText="1"/>
    </xf>
    <xf numFmtId="38" fontId="15" fillId="0" borderId="0" xfId="1" applyFont="1" applyAlignment="1">
      <alignment horizontal="center" vertical="center"/>
    </xf>
    <xf numFmtId="0" fontId="15" fillId="0" borderId="29" xfId="2" applyFont="1" applyBorder="1" applyAlignment="1">
      <alignment horizontal="center" vertical="center" wrapText="1"/>
    </xf>
    <xf numFmtId="38" fontId="15" fillId="0" borderId="29" xfId="4" applyFont="1" applyFill="1" applyBorder="1" applyAlignment="1">
      <alignment horizontal="right" vertical="center"/>
    </xf>
    <xf numFmtId="38" fontId="15" fillId="0" borderId="30" xfId="4" applyFont="1" applyFill="1" applyBorder="1" applyAlignment="1" applyProtection="1">
      <alignment vertical="center"/>
      <protection locked="0"/>
    </xf>
    <xf numFmtId="180" fontId="15" fillId="0" borderId="32" xfId="2" applyNumberFormat="1" applyFont="1" applyBorder="1" applyAlignment="1">
      <alignment horizontal="center" vertical="center" shrinkToFit="1"/>
    </xf>
    <xf numFmtId="0" fontId="15" fillId="0" borderId="33" xfId="2" applyFont="1" applyBorder="1" applyAlignment="1">
      <alignment horizontal="center" vertical="center" wrapText="1"/>
    </xf>
    <xf numFmtId="38" fontId="15" fillId="0" borderId="33" xfId="4" applyFont="1" applyFill="1" applyBorder="1" applyAlignment="1">
      <alignment horizontal="right" vertical="center"/>
    </xf>
    <xf numFmtId="0" fontId="14" fillId="0" borderId="34" xfId="2" applyFont="1" applyBorder="1" applyAlignment="1">
      <alignment horizontal="center" vertical="center" wrapText="1"/>
    </xf>
    <xf numFmtId="0" fontId="14" fillId="0" borderId="35" xfId="6" applyFont="1" applyBorder="1" applyAlignment="1">
      <alignment horizontal="center" vertical="center" shrinkToFit="1"/>
    </xf>
    <xf numFmtId="0" fontId="15" fillId="0" borderId="36" xfId="2" applyFont="1" applyBorder="1" applyAlignment="1">
      <alignment horizontal="center" vertical="center" shrinkToFit="1"/>
    </xf>
    <xf numFmtId="0" fontId="15" fillId="0" borderId="36" xfId="2" applyFont="1" applyBorder="1" applyAlignment="1">
      <alignment horizontal="center" vertical="center" wrapText="1"/>
    </xf>
    <xf numFmtId="38" fontId="15" fillId="0" borderId="36" xfId="4" applyFont="1" applyFill="1" applyBorder="1" applyAlignment="1">
      <alignment horizontal="right" vertical="center"/>
    </xf>
    <xf numFmtId="38" fontId="15" fillId="0" borderId="37" xfId="4" applyFont="1" applyFill="1" applyBorder="1" applyAlignment="1" applyProtection="1">
      <alignment vertical="center"/>
      <protection locked="0"/>
    </xf>
    <xf numFmtId="0" fontId="14" fillId="0" borderId="38" xfId="2" applyFont="1" applyBorder="1" applyAlignment="1">
      <alignment horizontal="center" vertical="center" wrapText="1"/>
    </xf>
    <xf numFmtId="38" fontId="15" fillId="0" borderId="32" xfId="1" applyFont="1" applyBorder="1" applyAlignment="1">
      <alignment horizontal="center" vertical="center" shrinkToFit="1"/>
    </xf>
    <xf numFmtId="0" fontId="15" fillId="0" borderId="39" xfId="2" applyFont="1" applyBorder="1" applyAlignment="1">
      <alignment horizontal="center" vertical="center" wrapText="1"/>
    </xf>
    <xf numFmtId="38" fontId="15" fillId="0" borderId="39" xfId="4" applyFont="1" applyFill="1" applyBorder="1" applyAlignment="1">
      <alignment horizontal="right" vertical="center"/>
    </xf>
    <xf numFmtId="0" fontId="14" fillId="0" borderId="40" xfId="2" applyFont="1" applyBorder="1" applyAlignment="1">
      <alignment horizontal="center" vertical="center" wrapText="1"/>
    </xf>
    <xf numFmtId="3" fontId="15" fillId="0" borderId="32" xfId="2" applyNumberFormat="1" applyFont="1" applyBorder="1" applyAlignment="1">
      <alignment horizontal="center" vertical="center" shrinkToFit="1"/>
    </xf>
    <xf numFmtId="0" fontId="15" fillId="0" borderId="41" xfId="2" applyFont="1" applyBorder="1" applyAlignment="1">
      <alignment horizontal="center" vertical="center" wrapText="1"/>
    </xf>
    <xf numFmtId="38" fontId="15" fillId="0" borderId="41" xfId="4" applyFont="1" applyFill="1" applyBorder="1" applyAlignment="1">
      <alignment horizontal="right" vertical="center"/>
    </xf>
    <xf numFmtId="0" fontId="14" fillId="0" borderId="42" xfId="2" applyFont="1" applyBorder="1" applyAlignment="1">
      <alignment horizontal="center" vertical="center" wrapText="1"/>
    </xf>
    <xf numFmtId="38" fontId="15" fillId="0" borderId="32" xfId="2" applyNumberFormat="1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 wrapText="1"/>
    </xf>
    <xf numFmtId="0" fontId="15" fillId="0" borderId="45" xfId="2" applyFont="1" applyBorder="1" applyAlignment="1">
      <alignment vertical="center" shrinkToFit="1"/>
    </xf>
    <xf numFmtId="0" fontId="15" fillId="0" borderId="45" xfId="2" applyFont="1" applyBorder="1" applyAlignment="1">
      <alignment horizontal="center" vertical="center" wrapText="1"/>
    </xf>
    <xf numFmtId="38" fontId="15" fillId="0" borderId="45" xfId="4" applyFont="1" applyFill="1" applyBorder="1" applyAlignment="1">
      <alignment horizontal="right" vertical="center"/>
    </xf>
    <xf numFmtId="38" fontId="15" fillId="0" borderId="46" xfId="4" applyFont="1" applyFill="1" applyBorder="1" applyAlignment="1" applyProtection="1">
      <alignment vertical="center"/>
      <protection locked="0"/>
    </xf>
    <xf numFmtId="0" fontId="14" fillId="0" borderId="0" xfId="2" applyFont="1" applyAlignment="1">
      <alignment horizontal="center" vertical="center"/>
    </xf>
    <xf numFmtId="0" fontId="14" fillId="0" borderId="48" xfId="6" applyFont="1" applyBorder="1" applyAlignment="1">
      <alignment horizontal="center" vertical="center" shrinkToFit="1"/>
    </xf>
    <xf numFmtId="38" fontId="15" fillId="0" borderId="36" xfId="7" applyFont="1" applyBorder="1" applyAlignment="1">
      <alignment horizontal="center" vertical="center" shrinkToFit="1"/>
    </xf>
    <xf numFmtId="38" fontId="15" fillId="0" borderId="24" xfId="4" applyFont="1" applyFill="1" applyBorder="1" applyAlignment="1" applyProtection="1">
      <alignment vertical="center"/>
      <protection locked="0"/>
    </xf>
    <xf numFmtId="38" fontId="15" fillId="0" borderId="21" xfId="7" applyFont="1" applyBorder="1" applyAlignment="1">
      <alignment horizontal="center" vertical="center" shrinkToFit="1"/>
    </xf>
    <xf numFmtId="38" fontId="15" fillId="0" borderId="0" xfId="4" applyFont="1" applyFill="1" applyBorder="1" applyAlignment="1" applyProtection="1">
      <alignment vertical="center"/>
      <protection locked="0"/>
    </xf>
    <xf numFmtId="38" fontId="15" fillId="0" borderId="32" xfId="7" applyFont="1" applyBorder="1" applyAlignment="1">
      <alignment horizontal="center" vertical="center" shrinkToFit="1"/>
    </xf>
    <xf numFmtId="38" fontId="15" fillId="0" borderId="32" xfId="4" applyFont="1" applyFill="1" applyBorder="1" applyAlignment="1" applyProtection="1">
      <alignment vertical="center"/>
      <protection locked="0"/>
    </xf>
    <xf numFmtId="38" fontId="15" fillId="0" borderId="45" xfId="7" applyFont="1" applyBorder="1" applyAlignment="1">
      <alignment horizontal="center" vertical="center" shrinkToFit="1"/>
    </xf>
    <xf numFmtId="0" fontId="14" fillId="0" borderId="49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 shrinkToFit="1"/>
    </xf>
    <xf numFmtId="180" fontId="15" fillId="0" borderId="45" xfId="2" applyNumberFormat="1" applyFont="1" applyBorder="1" applyAlignment="1">
      <alignment horizontal="center" vertical="center" shrinkToFit="1"/>
    </xf>
    <xf numFmtId="0" fontId="14" fillId="0" borderId="1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 wrapText="1"/>
    </xf>
    <xf numFmtId="0" fontId="14" fillId="0" borderId="16" xfId="6" applyFont="1" applyBorder="1" applyAlignment="1">
      <alignment horizontal="center" vertical="center" shrinkToFit="1"/>
    </xf>
    <xf numFmtId="0" fontId="15" fillId="0" borderId="21" xfId="2" applyFont="1" applyBorder="1" applyAlignment="1">
      <alignment horizontal="center" vertical="center" shrinkToFit="1"/>
    </xf>
    <xf numFmtId="38" fontId="15" fillId="0" borderId="45" xfId="2" applyNumberFormat="1" applyFont="1" applyBorder="1" applyAlignment="1">
      <alignment horizontal="center" vertical="center"/>
    </xf>
    <xf numFmtId="180" fontId="15" fillId="0" borderId="21" xfId="2" applyNumberFormat="1" applyFont="1" applyBorder="1" applyAlignment="1">
      <alignment horizontal="center" vertical="center" shrinkToFit="1"/>
    </xf>
    <xf numFmtId="38" fontId="15" fillId="0" borderId="45" xfId="2" applyNumberFormat="1" applyFont="1" applyBorder="1" applyAlignment="1">
      <alignment horizontal="center" vertical="center" shrinkToFit="1"/>
    </xf>
    <xf numFmtId="0" fontId="14" fillId="0" borderId="35" xfId="6" applyFont="1" applyBorder="1" applyAlignment="1">
      <alignment horizontal="center" vertical="center"/>
    </xf>
    <xf numFmtId="38" fontId="15" fillId="0" borderId="32" xfId="7" applyFont="1" applyFill="1" applyBorder="1" applyAlignment="1">
      <alignment horizontal="center" vertical="center" shrinkToFit="1"/>
    </xf>
    <xf numFmtId="0" fontId="15" fillId="0" borderId="32" xfId="2" applyFont="1" applyBorder="1" applyAlignment="1">
      <alignment horizontal="center" vertical="center" wrapText="1"/>
    </xf>
    <xf numFmtId="38" fontId="15" fillId="0" borderId="32" xfId="4" applyFont="1" applyFill="1" applyBorder="1" applyAlignment="1">
      <alignment horizontal="right" vertical="center"/>
    </xf>
    <xf numFmtId="38" fontId="15" fillId="0" borderId="36" xfId="4" applyFont="1" applyFill="1" applyBorder="1" applyAlignment="1" applyProtection="1">
      <alignment vertical="center"/>
      <protection locked="0"/>
    </xf>
    <xf numFmtId="0" fontId="14" fillId="0" borderId="51" xfId="6" applyFont="1" applyBorder="1" applyAlignment="1">
      <alignment horizontal="center" vertical="center"/>
    </xf>
    <xf numFmtId="38" fontId="15" fillId="0" borderId="52" xfId="2" applyNumberFormat="1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 wrapText="1"/>
    </xf>
    <xf numFmtId="38" fontId="15" fillId="0" borderId="52" xfId="4" applyFont="1" applyFill="1" applyBorder="1" applyAlignment="1">
      <alignment horizontal="right" vertical="center"/>
    </xf>
    <xf numFmtId="38" fontId="15" fillId="0" borderId="53" xfId="4" applyFont="1" applyFill="1" applyBorder="1" applyAlignment="1" applyProtection="1">
      <alignment vertical="center"/>
      <protection locked="0"/>
    </xf>
    <xf numFmtId="0" fontId="14" fillId="0" borderId="16" xfId="2" applyFont="1" applyBorder="1" applyAlignment="1">
      <alignment horizontal="center" vertical="center"/>
    </xf>
    <xf numFmtId="0" fontId="15" fillId="0" borderId="45" xfId="8" applyFont="1" applyBorder="1" applyAlignment="1">
      <alignment horizontal="center" vertical="center"/>
    </xf>
    <xf numFmtId="38" fontId="15" fillId="0" borderId="46" xfId="4" applyFont="1" applyFill="1" applyBorder="1" applyAlignment="1">
      <alignment horizontal="right" vertical="center" shrinkToFit="1"/>
    </xf>
    <xf numFmtId="0" fontId="15" fillId="0" borderId="0" xfId="8" applyFont="1" applyAlignment="1">
      <alignment horizontal="center"/>
    </xf>
    <xf numFmtId="0" fontId="15" fillId="0" borderId="0" xfId="8" applyFont="1"/>
    <xf numFmtId="38" fontId="14" fillId="0" borderId="0" xfId="4" applyFont="1" applyFill="1" applyBorder="1" applyAlignment="1"/>
    <xf numFmtId="38" fontId="14" fillId="0" borderId="0" xfId="4" applyFont="1" applyFill="1" applyBorder="1" applyAlignment="1">
      <alignment horizontal="right" shrinkToFit="1"/>
    </xf>
    <xf numFmtId="0" fontId="15" fillId="0" borderId="0" xfId="2" applyFont="1" applyAlignment="1">
      <alignment horizontal="center" shrinkToFit="1"/>
    </xf>
    <xf numFmtId="41" fontId="19" fillId="0" borderId="0" xfId="2" applyNumberFormat="1" applyFont="1" applyAlignment="1">
      <alignment horizontal="center" shrinkToFit="1"/>
    </xf>
    <xf numFmtId="38" fontId="19" fillId="0" borderId="0" xfId="4" applyFont="1" applyFill="1" applyBorder="1" applyAlignment="1">
      <alignment shrinkToFit="1"/>
    </xf>
    <xf numFmtId="0" fontId="15" fillId="0" borderId="0" xfId="3" applyFont="1">
      <alignment vertical="center"/>
    </xf>
    <xf numFmtId="0" fontId="14" fillId="0" borderId="0" xfId="3" applyFont="1" applyAlignment="1">
      <alignment horizontal="center"/>
    </xf>
    <xf numFmtId="0" fontId="14" fillId="0" borderId="0" xfId="3" applyFont="1" applyAlignment="1"/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22" fillId="0" borderId="0" xfId="8" applyFont="1" applyAlignment="1">
      <alignment horizontal="left" vertical="center"/>
    </xf>
    <xf numFmtId="179" fontId="15" fillId="0" borderId="0" xfId="4" applyNumberFormat="1" applyFont="1" applyBorder="1" applyAlignment="1">
      <alignment horizontal="right"/>
    </xf>
    <xf numFmtId="0" fontId="14" fillId="0" borderId="0" xfId="2" applyFont="1" applyAlignment="1"/>
    <xf numFmtId="0" fontId="22" fillId="0" borderId="0" xfId="2" applyFont="1" applyAlignment="1"/>
    <xf numFmtId="0" fontId="14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19" fillId="2" borderId="20" xfId="2" applyFont="1" applyFill="1" applyBorder="1" applyAlignment="1">
      <alignment horizontal="center" vertical="center" shrinkToFit="1"/>
    </xf>
    <xf numFmtId="0" fontId="14" fillId="2" borderId="20" xfId="2" applyFont="1" applyFill="1" applyBorder="1" applyAlignment="1">
      <alignment horizontal="center" vertical="center" shrinkToFit="1"/>
    </xf>
    <xf numFmtId="0" fontId="14" fillId="2" borderId="21" xfId="2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0" fontId="14" fillId="0" borderId="0" xfId="2" applyFont="1" applyAlignment="1">
      <alignment horizontal="right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0" borderId="1" xfId="4" applyNumberFormat="1" applyFont="1" applyBorder="1" applyAlignment="1" applyProtection="1">
      <alignment horizontal="right" vertical="center"/>
      <protection locked="0"/>
    </xf>
    <xf numFmtId="176" fontId="9" fillId="0" borderId="3" xfId="4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38" fontId="9" fillId="0" borderId="4" xfId="4" applyFont="1" applyFill="1" applyBorder="1" applyAlignment="1">
      <alignment horizontal="right" vertical="center"/>
    </xf>
    <xf numFmtId="38" fontId="9" fillId="0" borderId="6" xfId="4" applyFont="1" applyFill="1" applyBorder="1" applyAlignment="1">
      <alignment horizontal="right" vertical="center"/>
    </xf>
    <xf numFmtId="0" fontId="14" fillId="2" borderId="23" xfId="2" applyFont="1" applyFill="1" applyBorder="1" applyAlignment="1">
      <alignment horizontal="center" vertical="center" shrinkToFit="1"/>
    </xf>
    <xf numFmtId="0" fontId="14" fillId="2" borderId="24" xfId="2" applyFont="1" applyFill="1" applyBorder="1" applyAlignment="1">
      <alignment horizontal="center" vertical="center" shrinkToFit="1"/>
    </xf>
    <xf numFmtId="0" fontId="14" fillId="2" borderId="25" xfId="2" applyFont="1" applyFill="1" applyBorder="1" applyAlignment="1">
      <alignment horizontal="center" vertical="center" shrinkToFit="1"/>
    </xf>
    <xf numFmtId="40" fontId="9" fillId="0" borderId="4" xfId="4" applyNumberFormat="1" applyFont="1" applyFill="1" applyBorder="1" applyAlignment="1" applyProtection="1">
      <alignment horizontal="right" vertical="center"/>
      <protection locked="0"/>
    </xf>
    <xf numFmtId="40" fontId="9" fillId="0" borderId="6" xfId="4" applyNumberFormat="1" applyFont="1" applyFill="1" applyBorder="1" applyAlignment="1" applyProtection="1">
      <alignment horizontal="right" vertical="center"/>
      <protection locked="0"/>
    </xf>
    <xf numFmtId="0" fontId="15" fillId="0" borderId="9" xfId="2" applyFont="1" applyBorder="1" applyAlignment="1" applyProtection="1">
      <alignment horizontal="left" vertical="center" wrapText="1"/>
      <protection locked="0"/>
    </xf>
    <xf numFmtId="0" fontId="15" fillId="0" borderId="10" xfId="2" applyFont="1" applyBorder="1" applyAlignment="1" applyProtection="1">
      <alignment horizontal="left" vertical="center" wrapText="1"/>
      <protection locked="0"/>
    </xf>
    <xf numFmtId="0" fontId="15" fillId="0" borderId="11" xfId="2" applyFont="1" applyBorder="1" applyAlignment="1" applyProtection="1">
      <alignment horizontal="left" vertical="center" wrapText="1"/>
      <protection locked="0"/>
    </xf>
    <xf numFmtId="0" fontId="15" fillId="0" borderId="12" xfId="2" applyFont="1" applyBorder="1" applyAlignment="1" applyProtection="1">
      <alignment horizontal="left" vertical="center" wrapText="1"/>
      <protection locked="0"/>
    </xf>
    <xf numFmtId="0" fontId="15" fillId="0" borderId="16" xfId="2" applyFont="1" applyBorder="1" applyAlignment="1" applyProtection="1">
      <alignment horizontal="left" vertical="center" wrapText="1"/>
      <protection locked="0"/>
    </xf>
    <xf numFmtId="0" fontId="15" fillId="0" borderId="17" xfId="2" applyFont="1" applyBorder="1" applyAlignment="1" applyProtection="1">
      <alignment horizontal="left" vertical="center" wrapText="1"/>
      <protection locked="0"/>
    </xf>
    <xf numFmtId="178" fontId="9" fillId="0" borderId="4" xfId="4" applyNumberFormat="1" applyFont="1" applyBorder="1" applyAlignment="1" applyProtection="1">
      <alignment horizontal="center" vertical="center"/>
      <protection locked="0"/>
    </xf>
    <xf numFmtId="178" fontId="9" fillId="0" borderId="6" xfId="4" applyNumberFormat="1" applyFont="1" applyBorder="1" applyAlignment="1" applyProtection="1">
      <alignment horizontal="center" vertical="center"/>
      <protection locked="0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8" fontId="9" fillId="0" borderId="13" xfId="4" applyFont="1" applyFill="1" applyBorder="1" applyAlignment="1" applyProtection="1">
      <alignment horizontal="right" vertical="center"/>
      <protection locked="0"/>
    </xf>
    <xf numFmtId="38" fontId="9" fillId="0" borderId="15" xfId="4" applyFont="1" applyFill="1" applyBorder="1" applyAlignment="1" applyProtection="1">
      <alignment horizontal="right" vertical="center"/>
      <protection locked="0"/>
    </xf>
    <xf numFmtId="0" fontId="17" fillId="0" borderId="0" xfId="5" applyBorder="1" applyAlignment="1">
      <alignment horizontal="left" vertical="center"/>
    </xf>
    <xf numFmtId="0" fontId="9" fillId="0" borderId="18" xfId="2" applyFont="1" applyBorder="1" applyAlignment="1">
      <alignment horizontal="center" vertical="center"/>
    </xf>
    <xf numFmtId="179" fontId="9" fillId="0" borderId="18" xfId="2" applyNumberFormat="1" applyFont="1" applyBorder="1" applyAlignment="1">
      <alignment horizontal="right" vertical="center"/>
    </xf>
    <xf numFmtId="0" fontId="9" fillId="0" borderId="18" xfId="2" applyFont="1" applyBorder="1" applyAlignment="1">
      <alignment vertical="center"/>
    </xf>
    <xf numFmtId="55" fontId="15" fillId="0" borderId="19" xfId="2" applyNumberFormat="1" applyFont="1" applyBorder="1" applyAlignment="1">
      <alignment horizontal="right"/>
    </xf>
    <xf numFmtId="0" fontId="14" fillId="0" borderId="20" xfId="6" applyFont="1" applyBorder="1" applyAlignment="1">
      <alignment horizontal="center" vertical="center" shrinkToFit="1"/>
    </xf>
    <xf numFmtId="0" fontId="14" fillId="0" borderId="28" xfId="6" applyFont="1" applyBorder="1" applyAlignment="1">
      <alignment horizontal="center" vertical="center" shrinkToFit="1"/>
    </xf>
    <xf numFmtId="0" fontId="14" fillId="0" borderId="44" xfId="6" applyFont="1" applyBorder="1" applyAlignment="1">
      <alignment horizontal="center" vertical="center" shrinkToFit="1"/>
    </xf>
    <xf numFmtId="0" fontId="14" fillId="0" borderId="26" xfId="2" applyFont="1" applyBorder="1" applyAlignment="1" applyProtection="1">
      <alignment horizontal="left" vertical="center"/>
      <protection locked="0"/>
    </xf>
    <xf numFmtId="0" fontId="14" fillId="0" borderId="3" xfId="2" applyFont="1" applyBorder="1" applyAlignment="1" applyProtection="1">
      <alignment horizontal="left" vertical="center"/>
      <protection locked="0"/>
    </xf>
    <xf numFmtId="0" fontId="14" fillId="0" borderId="2" xfId="2" applyFont="1" applyBorder="1" applyAlignment="1" applyProtection="1">
      <alignment horizontal="left" vertical="center"/>
      <protection locked="0"/>
    </xf>
    <xf numFmtId="0" fontId="14" fillId="0" borderId="31" xfId="2" applyFont="1" applyBorder="1" applyAlignment="1" applyProtection="1">
      <alignment horizontal="left" vertical="center"/>
      <protection locked="0"/>
    </xf>
    <xf numFmtId="0" fontId="14" fillId="0" borderId="6" xfId="2" applyFont="1" applyBorder="1" applyAlignment="1" applyProtection="1">
      <alignment horizontal="left" vertical="center"/>
      <protection locked="0"/>
    </xf>
    <xf numFmtId="0" fontId="14" fillId="0" borderId="5" xfId="2" applyFont="1" applyBorder="1" applyAlignment="1" applyProtection="1">
      <alignment horizontal="left" vertical="center"/>
      <protection locked="0"/>
    </xf>
    <xf numFmtId="0" fontId="14" fillId="0" borderId="47" xfId="2" applyFont="1" applyBorder="1" applyAlignment="1" applyProtection="1">
      <alignment horizontal="left" vertical="center"/>
      <protection locked="0"/>
    </xf>
    <xf numFmtId="0" fontId="14" fillId="0" borderId="15" xfId="2" applyFont="1" applyBorder="1" applyAlignment="1" applyProtection="1">
      <alignment horizontal="left" vertical="center"/>
      <protection locked="0"/>
    </xf>
    <xf numFmtId="0" fontId="14" fillId="0" borderId="14" xfId="2" applyFont="1" applyBorder="1" applyAlignment="1" applyProtection="1">
      <alignment horizontal="left" vertical="center"/>
      <protection locked="0"/>
    </xf>
    <xf numFmtId="0" fontId="14" fillId="0" borderId="37" xfId="2" applyFont="1" applyBorder="1" applyAlignment="1" applyProtection="1">
      <alignment horizontal="left" vertical="center"/>
      <protection locked="0"/>
    </xf>
    <xf numFmtId="0" fontId="14" fillId="0" borderId="24" xfId="2" applyFont="1" applyBorder="1" applyAlignment="1" applyProtection="1">
      <alignment horizontal="left" vertical="center"/>
      <protection locked="0"/>
    </xf>
    <xf numFmtId="0" fontId="14" fillId="0" borderId="25" xfId="2" applyFont="1" applyBorder="1" applyAlignment="1" applyProtection="1">
      <alignment horizontal="left" vertical="center"/>
      <protection locked="0"/>
    </xf>
    <xf numFmtId="0" fontId="14" fillId="0" borderId="37" xfId="2" applyFont="1" applyBorder="1" applyAlignment="1" applyProtection="1">
      <alignment horizontal="left" vertical="center" shrinkToFit="1"/>
      <protection locked="0"/>
    </xf>
    <xf numFmtId="0" fontId="14" fillId="0" borderId="24" xfId="2" applyFont="1" applyBorder="1" applyAlignment="1" applyProtection="1">
      <alignment horizontal="left" vertical="center" shrinkToFit="1"/>
      <protection locked="0"/>
    </xf>
    <xf numFmtId="0" fontId="14" fillId="0" borderId="25" xfId="2" applyFont="1" applyBorder="1" applyAlignment="1" applyProtection="1">
      <alignment horizontal="left" vertical="center" shrinkToFit="1"/>
      <protection locked="0"/>
    </xf>
    <xf numFmtId="0" fontId="14" fillId="0" borderId="47" xfId="2" applyFont="1" applyBorder="1" applyAlignment="1" applyProtection="1">
      <alignment horizontal="left" vertical="center" shrinkToFit="1"/>
      <protection locked="0"/>
    </xf>
    <xf numFmtId="0" fontId="14" fillId="0" borderId="15" xfId="2" applyFont="1" applyBorder="1" applyAlignment="1" applyProtection="1">
      <alignment horizontal="left" vertical="center" shrinkToFit="1"/>
      <protection locked="0"/>
    </xf>
    <xf numFmtId="0" fontId="14" fillId="0" borderId="14" xfId="2" applyFont="1" applyBorder="1" applyAlignment="1" applyProtection="1">
      <alignment horizontal="left" vertical="center" shrinkToFit="1"/>
      <protection locked="0"/>
    </xf>
    <xf numFmtId="0" fontId="14" fillId="0" borderId="20" xfId="6" applyFont="1" applyBorder="1" applyAlignment="1">
      <alignment horizontal="center" vertical="center"/>
    </xf>
    <xf numFmtId="0" fontId="14" fillId="0" borderId="28" xfId="6" applyFont="1" applyBorder="1" applyAlignment="1">
      <alignment horizontal="center" vertical="center"/>
    </xf>
    <xf numFmtId="0" fontId="14" fillId="0" borderId="44" xfId="6" applyFont="1" applyBorder="1" applyAlignment="1">
      <alignment horizontal="center" vertical="center"/>
    </xf>
    <xf numFmtId="0" fontId="14" fillId="0" borderId="9" xfId="6" applyFont="1" applyBorder="1" applyAlignment="1">
      <alignment horizontal="center" vertical="center" shrinkToFit="1"/>
    </xf>
    <xf numFmtId="0" fontId="14" fillId="0" borderId="11" xfId="6" applyFont="1" applyBorder="1" applyAlignment="1">
      <alignment horizontal="center" vertical="center" shrinkToFit="1"/>
    </xf>
    <xf numFmtId="0" fontId="14" fillId="0" borderId="16" xfId="6" applyFont="1" applyBorder="1" applyAlignment="1">
      <alignment horizontal="center" vertical="center" shrinkToFit="1"/>
    </xf>
    <xf numFmtId="0" fontId="15" fillId="0" borderId="44" xfId="8" applyFont="1" applyBorder="1" applyAlignment="1">
      <alignment horizontal="center" vertical="center"/>
    </xf>
    <xf numFmtId="0" fontId="15" fillId="0" borderId="45" xfId="8" applyFont="1" applyBorder="1" applyAlignment="1">
      <alignment horizontal="center" vertical="center"/>
    </xf>
    <xf numFmtId="0" fontId="15" fillId="0" borderId="50" xfId="2" applyFont="1" applyBorder="1" applyAlignment="1" applyProtection="1">
      <alignment horizontal="center" vertical="center" shrinkToFit="1"/>
      <protection locked="0"/>
    </xf>
    <xf numFmtId="0" fontId="22" fillId="0" borderId="0" xfId="8" applyFont="1" applyAlignment="1">
      <alignment horizontal="left" vertical="center"/>
    </xf>
    <xf numFmtId="0" fontId="22" fillId="0" borderId="0" xfId="3" applyFont="1" applyAlignment="1">
      <alignment horizontal="left" vertical="top" wrapText="1"/>
    </xf>
    <xf numFmtId="0" fontId="14" fillId="0" borderId="54" xfId="2" applyFont="1" applyBorder="1" applyAlignment="1" applyProtection="1">
      <alignment horizontal="left" vertical="center"/>
      <protection locked="0"/>
    </xf>
    <xf numFmtId="0" fontId="14" fillId="0" borderId="55" xfId="2" applyFont="1" applyBorder="1" applyAlignment="1" applyProtection="1">
      <alignment horizontal="left" vertical="center"/>
      <protection locked="0"/>
    </xf>
    <xf numFmtId="0" fontId="14" fillId="0" borderId="56" xfId="2" applyFont="1" applyBorder="1" applyAlignment="1" applyProtection="1">
      <alignment horizontal="left" vertical="center"/>
      <protection locked="0"/>
    </xf>
    <xf numFmtId="0" fontId="23" fillId="0" borderId="0" xfId="8" applyFont="1" applyFill="1" applyAlignment="1">
      <alignment horizontal="left" vertical="center" wrapText="1"/>
    </xf>
  </cellXfs>
  <cellStyles count="9">
    <cellStyle name="ハイパーリンク" xfId="5" builtinId="8"/>
    <cellStyle name="桁区切り" xfId="1" builtinId="6"/>
    <cellStyle name="桁区切り 2 4" xfId="4" xr:uid="{DC6B2092-801B-443D-96DB-CA8250F6A151}"/>
    <cellStyle name="桁区切り 40" xfId="7" xr:uid="{1FAEBC4B-F4AB-4052-820C-669D4B7A6CEB}"/>
    <cellStyle name="標準" xfId="0" builtinId="0"/>
    <cellStyle name="標準 15" xfId="6" xr:uid="{42FE2543-DEC8-453E-A983-DE3567FEC95A}"/>
    <cellStyle name="標準 2 2" xfId="8" xr:uid="{24E8084E-A74F-422D-B1FE-F82D20BC66D8}"/>
    <cellStyle name="標準 2 3" xfId="2" xr:uid="{5804B216-D105-450D-AE5F-7148D51DA25D}"/>
    <cellStyle name="標準 28 4" xfId="3" xr:uid="{08ADC5C5-9721-4BD3-8548-67088CF18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85698</xdr:colOff>
      <xdr:row>2</xdr:row>
      <xdr:rowOff>359934</xdr:rowOff>
    </xdr:from>
    <xdr:to>
      <xdr:col>12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E5DA193-3C39-4D05-AA9B-8F0CB21018F6}"/>
            </a:ext>
          </a:extLst>
        </xdr:cNvPr>
        <xdr:cNvCxnSpPr/>
      </xdr:nvCxnSpPr>
      <xdr:spPr>
        <a:xfrm>
          <a:off x="7957079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100981</xdr:colOff>
      <xdr:row>3</xdr:row>
      <xdr:rowOff>358078</xdr:rowOff>
    </xdr:from>
    <xdr:to>
      <xdr:col>12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A0D5C4F-7FEB-4DD2-A84B-EC28E11A3F63}"/>
            </a:ext>
          </a:extLst>
        </xdr:cNvPr>
        <xdr:cNvCxnSpPr/>
      </xdr:nvCxnSpPr>
      <xdr:spPr>
        <a:xfrm>
          <a:off x="7972362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07E46E7-6603-4FF6-8C5B-5AF09F599458}"/>
            </a:ext>
          </a:extLst>
        </xdr:cNvPr>
        <xdr:cNvCxnSpPr/>
      </xdr:nvCxnSpPr>
      <xdr:spPr>
        <a:xfrm>
          <a:off x="8004785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133404</xdr:colOff>
      <xdr:row>4</xdr:row>
      <xdr:rowOff>373360</xdr:rowOff>
    </xdr:from>
    <xdr:to>
      <xdr:col>12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9122985-03F8-49ED-A68B-4E0D9EE782E8}"/>
            </a:ext>
          </a:extLst>
        </xdr:cNvPr>
        <xdr:cNvCxnSpPr/>
      </xdr:nvCxnSpPr>
      <xdr:spPr>
        <a:xfrm>
          <a:off x="8004785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97268</xdr:colOff>
      <xdr:row>5</xdr:row>
      <xdr:rowOff>371504</xdr:rowOff>
    </xdr:from>
    <xdr:to>
      <xdr:col>12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E2C0926-A488-429C-8FF0-2CB7B64F76BC}"/>
            </a:ext>
          </a:extLst>
        </xdr:cNvPr>
        <xdr:cNvCxnSpPr/>
      </xdr:nvCxnSpPr>
      <xdr:spPr>
        <a:xfrm>
          <a:off x="7968649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129691</xdr:colOff>
      <xdr:row>6</xdr:row>
      <xdr:rowOff>369647</xdr:rowOff>
    </xdr:from>
    <xdr:to>
      <xdr:col>12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53D2BA4-D681-4914-A181-3BF76D2FF136}"/>
            </a:ext>
          </a:extLst>
        </xdr:cNvPr>
        <xdr:cNvCxnSpPr/>
      </xdr:nvCxnSpPr>
      <xdr:spPr>
        <a:xfrm>
          <a:off x="8001072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10885</xdr:colOff>
      <xdr:row>42</xdr:row>
      <xdr:rowOff>32660</xdr:rowOff>
    </xdr:from>
    <xdr:to>
      <xdr:col>11</xdr:col>
      <xdr:colOff>2066231</xdr:colOff>
      <xdr:row>43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DBC92D9-98BE-483D-8C96-BAFF38450635}"/>
            </a:ext>
          </a:extLst>
        </xdr:cNvPr>
        <xdr:cNvGrpSpPr>
          <a:grpSpLocks noChangeAspect="1"/>
        </xdr:cNvGrpSpPr>
      </xdr:nvGrpSpPr>
      <xdr:grpSpPr>
        <a:xfrm>
          <a:off x="9060616" y="11789231"/>
          <a:ext cx="2036492" cy="1152426"/>
          <a:chOff x="9290130" y="16401930"/>
          <a:chExt cx="2352435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B81D0923-9728-410A-9F01-46848A37E24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B4BBE97-B63F-4F84-8B5A-69A1D505EFC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968EAB04-ACF4-4CEE-B614-B75A21712CB2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4E4409F7-D0B1-4745-A68E-CFE38B063A0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81BE3168-5300-49E7-BB31-10698D232D76}"/>
              </a:ext>
            </a:extLst>
          </xdr:cNvPr>
          <xdr:cNvSpPr txBox="1"/>
        </xdr:nvSpPr>
        <xdr:spPr>
          <a:xfrm>
            <a:off x="10486884" y="16467628"/>
            <a:ext cx="1106240" cy="24059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09C2-CCE9-462C-8FD6-725CEC7E8564}">
  <sheetPr>
    <pageSetUpPr fitToPage="1"/>
  </sheetPr>
  <dimension ref="A1:S62"/>
  <sheetViews>
    <sheetView tabSelected="1" view="pageBreakPreview" topLeftCell="A22" zoomScale="70" zoomScaleNormal="70" zoomScaleSheetLayoutView="70" workbookViewId="0"/>
  </sheetViews>
  <sheetFormatPr defaultColWidth="8.75" defaultRowHeight="13.4" x14ac:dyDescent="0.15"/>
  <cols>
    <col min="1" max="1" width="4" style="115" customWidth="1"/>
    <col min="2" max="2" width="3.5" style="115" customWidth="1"/>
    <col min="3" max="3" width="11.375" style="115" customWidth="1"/>
    <col min="4" max="4" width="5" style="115" customWidth="1"/>
    <col min="5" max="6" width="10.75" style="115" customWidth="1"/>
    <col min="7" max="7" width="11.375" style="115" customWidth="1"/>
    <col min="8" max="8" width="7.375" style="115" customWidth="1"/>
    <col min="9" max="9" width="14.125" style="115" customWidth="1"/>
    <col min="10" max="10" width="26.125" style="115" customWidth="1"/>
    <col min="11" max="11" width="15.625" style="115" customWidth="1"/>
    <col min="12" max="12" width="27.125" style="115" customWidth="1"/>
    <col min="13" max="13" width="7.375" style="115" customWidth="1"/>
    <col min="14" max="14" width="8.75" style="115" customWidth="1"/>
    <col min="15" max="16384" width="8.75" style="115"/>
  </cols>
  <sheetData>
    <row r="1" spans="1:19" s="8" customFormat="1" ht="30.45" customHeight="1" x14ac:dyDescent="0.5">
      <c r="A1" s="1"/>
      <c r="B1" s="2" t="s">
        <v>0</v>
      </c>
      <c r="C1" s="1"/>
      <c r="D1" s="1"/>
      <c r="E1" s="1"/>
      <c r="F1" s="1"/>
      <c r="G1" s="3"/>
      <c r="H1" s="3"/>
      <c r="I1" s="4" t="s">
        <v>1</v>
      </c>
      <c r="J1" s="4"/>
      <c r="K1" s="5"/>
      <c r="L1" s="6">
        <v>508</v>
      </c>
      <c r="M1" s="7"/>
    </row>
    <row r="2" spans="1:19" s="9" customFormat="1" ht="30.45" customHeight="1" x14ac:dyDescent="0.25">
      <c r="B2" s="122" t="s">
        <v>2</v>
      </c>
      <c r="C2" s="123"/>
      <c r="D2" s="124"/>
      <c r="E2" s="125"/>
      <c r="F2" s="125"/>
      <c r="G2" s="125"/>
      <c r="H2" s="10" t="s">
        <v>3</v>
      </c>
      <c r="I2" s="11" t="s">
        <v>4</v>
      </c>
      <c r="J2" s="12"/>
      <c r="K2" s="13" t="s">
        <v>5</v>
      </c>
      <c r="L2" s="126"/>
      <c r="M2" s="126"/>
    </row>
    <row r="3" spans="1:19" s="9" customFormat="1" ht="30.45" customHeight="1" x14ac:dyDescent="0.25">
      <c r="B3" s="127" t="s">
        <v>6</v>
      </c>
      <c r="C3" s="128"/>
      <c r="D3" s="129">
        <f>G39</f>
        <v>0</v>
      </c>
      <c r="E3" s="130"/>
      <c r="F3" s="130"/>
      <c r="G3" s="130"/>
      <c r="H3" s="14" t="s">
        <v>7</v>
      </c>
      <c r="I3" s="15" t="s">
        <v>8</v>
      </c>
      <c r="J3" s="16"/>
      <c r="K3" s="126" t="s">
        <v>9</v>
      </c>
      <c r="L3" s="126"/>
      <c r="M3" s="126"/>
    </row>
    <row r="4" spans="1:19" s="9" customFormat="1" ht="30.45" customHeight="1" x14ac:dyDescent="0.25">
      <c r="B4" s="127" t="s">
        <v>10</v>
      </c>
      <c r="C4" s="128"/>
      <c r="D4" s="134"/>
      <c r="E4" s="135"/>
      <c r="F4" s="135"/>
      <c r="G4" s="135"/>
      <c r="H4" s="17" t="s">
        <v>11</v>
      </c>
      <c r="I4" s="18" t="s">
        <v>12</v>
      </c>
      <c r="J4" s="19"/>
      <c r="K4" s="13" t="s">
        <v>13</v>
      </c>
      <c r="L4" s="126"/>
      <c r="M4" s="126"/>
    </row>
    <row r="5" spans="1:19" s="9" customFormat="1" ht="30.45" customHeight="1" x14ac:dyDescent="0.25">
      <c r="B5" s="127" t="s">
        <v>14</v>
      </c>
      <c r="C5" s="128"/>
      <c r="D5" s="129">
        <f>ROUND(D3*D4,0)</f>
        <v>0</v>
      </c>
      <c r="E5" s="130"/>
      <c r="F5" s="130"/>
      <c r="G5" s="130"/>
      <c r="H5" s="17" t="s">
        <v>11</v>
      </c>
      <c r="I5" s="136" t="s">
        <v>15</v>
      </c>
      <c r="J5" s="137"/>
      <c r="K5" s="13" t="s">
        <v>16</v>
      </c>
      <c r="L5" s="13"/>
      <c r="M5" s="20" t="s">
        <v>17</v>
      </c>
      <c r="S5" s="21"/>
    </row>
    <row r="6" spans="1:19" s="9" customFormat="1" ht="30.45" customHeight="1" x14ac:dyDescent="0.25">
      <c r="B6" s="127" t="s">
        <v>18</v>
      </c>
      <c r="C6" s="128"/>
      <c r="D6" s="142"/>
      <c r="E6" s="143"/>
      <c r="F6" s="143"/>
      <c r="G6" s="143"/>
      <c r="H6" s="143"/>
      <c r="I6" s="138"/>
      <c r="J6" s="139"/>
      <c r="K6" s="13" t="s">
        <v>19</v>
      </c>
      <c r="L6" s="126"/>
      <c r="M6" s="126"/>
    </row>
    <row r="7" spans="1:19" s="9" customFormat="1" ht="30.45" customHeight="1" x14ac:dyDescent="0.25">
      <c r="B7" s="144" t="s">
        <v>20</v>
      </c>
      <c r="C7" s="145"/>
      <c r="D7" s="146"/>
      <c r="E7" s="147"/>
      <c r="F7" s="147"/>
      <c r="G7" s="147"/>
      <c r="H7" s="22" t="s">
        <v>7</v>
      </c>
      <c r="I7" s="140"/>
      <c r="J7" s="141"/>
      <c r="K7" s="23" t="s">
        <v>21</v>
      </c>
      <c r="L7" s="148"/>
      <c r="M7" s="148"/>
      <c r="O7" s="24"/>
    </row>
    <row r="8" spans="1:19" s="9" customFormat="1" ht="30.45" customHeight="1" x14ac:dyDescent="0.25">
      <c r="B8" s="149"/>
      <c r="C8" s="149"/>
      <c r="D8" s="150"/>
      <c r="E8" s="150"/>
      <c r="F8" s="150"/>
      <c r="G8" s="150"/>
      <c r="H8" s="151"/>
      <c r="I8" s="25"/>
      <c r="J8" s="25"/>
      <c r="K8" s="23"/>
      <c r="L8" s="23"/>
      <c r="M8" s="26"/>
    </row>
    <row r="9" spans="1:19" s="27" customFormat="1" ht="23.95" customHeight="1" x14ac:dyDescent="0.25">
      <c r="B9" s="28"/>
      <c r="I9" s="29"/>
      <c r="J9" s="29"/>
      <c r="K9" s="152" t="s">
        <v>22</v>
      </c>
      <c r="L9" s="152"/>
      <c r="M9" s="152"/>
    </row>
    <row r="10" spans="1:19" s="30" customFormat="1" ht="19.5" customHeight="1" x14ac:dyDescent="0.4">
      <c r="A10" s="117"/>
      <c r="B10" s="118" t="s">
        <v>23</v>
      </c>
      <c r="C10" s="119" t="s">
        <v>24</v>
      </c>
      <c r="D10" s="119" t="s">
        <v>25</v>
      </c>
      <c r="E10" s="119" t="s">
        <v>26</v>
      </c>
      <c r="F10" s="119" t="s">
        <v>27</v>
      </c>
      <c r="G10" s="120" t="s">
        <v>28</v>
      </c>
      <c r="H10" s="131" t="s">
        <v>29</v>
      </c>
      <c r="I10" s="132"/>
      <c r="J10" s="132"/>
      <c r="K10" s="132"/>
      <c r="L10" s="132"/>
      <c r="M10" s="133"/>
    </row>
    <row r="11" spans="1:19" s="9" customFormat="1" ht="20.05" customHeight="1" x14ac:dyDescent="0.25">
      <c r="A11" s="31">
        <v>1</v>
      </c>
      <c r="B11" s="153" t="s">
        <v>30</v>
      </c>
      <c r="C11" s="32" t="s">
        <v>31</v>
      </c>
      <c r="D11" s="33" t="s">
        <v>32</v>
      </c>
      <c r="E11" s="33">
        <v>50801</v>
      </c>
      <c r="F11" s="34">
        <v>5200</v>
      </c>
      <c r="G11" s="35"/>
      <c r="H11" s="156" t="s">
        <v>33</v>
      </c>
      <c r="I11" s="157"/>
      <c r="J11" s="157"/>
      <c r="K11" s="157"/>
      <c r="L11" s="157"/>
      <c r="M11" s="158"/>
    </row>
    <row r="12" spans="1:19" s="9" customFormat="1" ht="20.05" customHeight="1" x14ac:dyDescent="0.25">
      <c r="A12" s="36">
        <v>2</v>
      </c>
      <c r="B12" s="154"/>
      <c r="C12" s="37">
        <v>15600</v>
      </c>
      <c r="D12" s="38" t="s">
        <v>34</v>
      </c>
      <c r="E12" s="38">
        <v>50802</v>
      </c>
      <c r="F12" s="39">
        <v>6500</v>
      </c>
      <c r="G12" s="40"/>
      <c r="H12" s="159" t="s">
        <v>35</v>
      </c>
      <c r="I12" s="160"/>
      <c r="J12" s="160"/>
      <c r="K12" s="160"/>
      <c r="L12" s="160"/>
      <c r="M12" s="161"/>
    </row>
    <row r="13" spans="1:19" s="9" customFormat="1" ht="20.05" customHeight="1" x14ac:dyDescent="0.25">
      <c r="A13" s="36">
        <v>3</v>
      </c>
      <c r="B13" s="154"/>
      <c r="C13" s="41"/>
      <c r="D13" s="42" t="s">
        <v>36</v>
      </c>
      <c r="E13" s="42">
        <v>50803</v>
      </c>
      <c r="F13" s="43">
        <v>3900</v>
      </c>
      <c r="G13" s="40"/>
      <c r="H13" s="159" t="s">
        <v>37</v>
      </c>
      <c r="I13" s="160"/>
      <c r="J13" s="160"/>
      <c r="K13" s="160"/>
      <c r="L13" s="160"/>
      <c r="M13" s="161"/>
    </row>
    <row r="14" spans="1:19" s="9" customFormat="1" ht="20.05" customHeight="1" x14ac:dyDescent="0.25">
      <c r="A14" s="44">
        <v>4</v>
      </c>
      <c r="B14" s="45" t="s">
        <v>38</v>
      </c>
      <c r="C14" s="46" t="s">
        <v>39</v>
      </c>
      <c r="D14" s="47" t="s">
        <v>40</v>
      </c>
      <c r="E14" s="47">
        <v>50804</v>
      </c>
      <c r="F14" s="48">
        <v>6900</v>
      </c>
      <c r="G14" s="49"/>
      <c r="H14" s="165" t="s">
        <v>41</v>
      </c>
      <c r="I14" s="166"/>
      <c r="J14" s="166"/>
      <c r="K14" s="166"/>
      <c r="L14" s="166"/>
      <c r="M14" s="167"/>
    </row>
    <row r="15" spans="1:19" s="9" customFormat="1" ht="20.05" customHeight="1" x14ac:dyDescent="0.25">
      <c r="A15" s="50">
        <v>5</v>
      </c>
      <c r="B15" s="153" t="s">
        <v>42</v>
      </c>
      <c r="C15" s="51" t="s">
        <v>43</v>
      </c>
      <c r="D15" s="52" t="s">
        <v>40</v>
      </c>
      <c r="E15" s="52">
        <v>50805</v>
      </c>
      <c r="F15" s="53">
        <v>5900</v>
      </c>
      <c r="G15" s="40"/>
      <c r="H15" s="156" t="s">
        <v>44</v>
      </c>
      <c r="I15" s="157"/>
      <c r="J15" s="157"/>
      <c r="K15" s="157"/>
      <c r="L15" s="157"/>
      <c r="M15" s="158"/>
    </row>
    <row r="16" spans="1:19" s="9" customFormat="1" ht="20.05" customHeight="1" x14ac:dyDescent="0.25">
      <c r="A16" s="54">
        <v>6</v>
      </c>
      <c r="B16" s="154"/>
      <c r="C16" s="55">
        <v>22100</v>
      </c>
      <c r="D16" s="56" t="s">
        <v>34</v>
      </c>
      <c r="E16" s="56">
        <v>50806</v>
      </c>
      <c r="F16" s="57">
        <v>6400</v>
      </c>
      <c r="G16" s="40"/>
      <c r="H16" s="159" t="s">
        <v>45</v>
      </c>
      <c r="I16" s="160"/>
      <c r="J16" s="160"/>
      <c r="K16" s="160"/>
      <c r="L16" s="160"/>
      <c r="M16" s="161"/>
    </row>
    <row r="17" spans="1:13" s="9" customFormat="1" ht="20.05" customHeight="1" x14ac:dyDescent="0.25">
      <c r="A17" s="58">
        <v>7</v>
      </c>
      <c r="B17" s="154"/>
      <c r="C17" s="59"/>
      <c r="D17" s="56" t="s">
        <v>36</v>
      </c>
      <c r="E17" s="56">
        <v>50807</v>
      </c>
      <c r="F17" s="57">
        <v>5000</v>
      </c>
      <c r="G17" s="40"/>
      <c r="H17" s="159" t="s">
        <v>46</v>
      </c>
      <c r="I17" s="160"/>
      <c r="J17" s="160"/>
      <c r="K17" s="160"/>
      <c r="L17" s="160"/>
      <c r="M17" s="161"/>
    </row>
    <row r="18" spans="1:13" s="65" customFormat="1" ht="20.05" customHeight="1" x14ac:dyDescent="0.4">
      <c r="A18" s="60">
        <v>8</v>
      </c>
      <c r="B18" s="155"/>
      <c r="C18" s="61"/>
      <c r="D18" s="62" t="s">
        <v>47</v>
      </c>
      <c r="E18" s="62">
        <v>50808</v>
      </c>
      <c r="F18" s="63">
        <v>4800</v>
      </c>
      <c r="G18" s="64"/>
      <c r="H18" s="162" t="s">
        <v>48</v>
      </c>
      <c r="I18" s="163"/>
      <c r="J18" s="163"/>
      <c r="K18" s="163"/>
      <c r="L18" s="163"/>
      <c r="M18" s="164"/>
    </row>
    <row r="19" spans="1:13" s="65" customFormat="1" ht="20.05" customHeight="1" x14ac:dyDescent="0.4">
      <c r="A19" s="44">
        <v>9</v>
      </c>
      <c r="B19" s="66" t="s">
        <v>49</v>
      </c>
      <c r="C19" s="67" t="s">
        <v>50</v>
      </c>
      <c r="D19" s="47" t="s">
        <v>40</v>
      </c>
      <c r="E19" s="47">
        <v>50809</v>
      </c>
      <c r="F19" s="48">
        <v>6100</v>
      </c>
      <c r="G19" s="68"/>
      <c r="H19" s="168" t="s">
        <v>51</v>
      </c>
      <c r="I19" s="169"/>
      <c r="J19" s="169"/>
      <c r="K19" s="169"/>
      <c r="L19" s="169"/>
      <c r="M19" s="170"/>
    </row>
    <row r="20" spans="1:13" s="65" customFormat="1" ht="20.05" customHeight="1" x14ac:dyDescent="0.4">
      <c r="A20" s="58">
        <v>10</v>
      </c>
      <c r="B20" s="153" t="s">
        <v>52</v>
      </c>
      <c r="C20" s="69" t="s">
        <v>53</v>
      </c>
      <c r="D20" s="52" t="s">
        <v>40</v>
      </c>
      <c r="E20" s="52">
        <v>50810</v>
      </c>
      <c r="F20" s="53">
        <v>6400</v>
      </c>
      <c r="G20" s="70"/>
      <c r="H20" s="156" t="s">
        <v>54</v>
      </c>
      <c r="I20" s="157"/>
      <c r="J20" s="157"/>
      <c r="K20" s="157"/>
      <c r="L20" s="157"/>
      <c r="M20" s="158"/>
    </row>
    <row r="21" spans="1:13" s="65" customFormat="1" ht="20.05" customHeight="1" x14ac:dyDescent="0.4">
      <c r="A21" s="58">
        <v>11</v>
      </c>
      <c r="B21" s="154"/>
      <c r="C21" s="71">
        <v>16800</v>
      </c>
      <c r="D21" s="56" t="s">
        <v>34</v>
      </c>
      <c r="E21" s="56">
        <v>50811</v>
      </c>
      <c r="F21" s="57">
        <v>4900</v>
      </c>
      <c r="G21" s="72"/>
      <c r="H21" s="159" t="s">
        <v>55</v>
      </c>
      <c r="I21" s="160"/>
      <c r="J21" s="160"/>
      <c r="K21" s="160"/>
      <c r="L21" s="160"/>
      <c r="M21" s="161"/>
    </row>
    <row r="22" spans="1:13" s="65" customFormat="1" ht="20.05" customHeight="1" x14ac:dyDescent="0.4">
      <c r="A22" s="54">
        <v>12</v>
      </c>
      <c r="B22" s="155"/>
      <c r="C22" s="73"/>
      <c r="D22" s="62" t="s">
        <v>36</v>
      </c>
      <c r="E22" s="62">
        <v>50812</v>
      </c>
      <c r="F22" s="63">
        <v>5500</v>
      </c>
      <c r="G22" s="70"/>
      <c r="H22" s="171" t="s">
        <v>56</v>
      </c>
      <c r="I22" s="172"/>
      <c r="J22" s="172"/>
      <c r="K22" s="172"/>
      <c r="L22" s="172"/>
      <c r="M22" s="173"/>
    </row>
    <row r="23" spans="1:13" s="65" customFormat="1" ht="20.05" customHeight="1" x14ac:dyDescent="0.4">
      <c r="A23" s="74">
        <v>13</v>
      </c>
      <c r="B23" s="177" t="s">
        <v>57</v>
      </c>
      <c r="C23" s="71" t="s">
        <v>58</v>
      </c>
      <c r="D23" s="56" t="s">
        <v>40</v>
      </c>
      <c r="E23" s="56">
        <v>50813</v>
      </c>
      <c r="F23" s="57">
        <v>3400</v>
      </c>
      <c r="G23" s="75"/>
      <c r="H23" s="156" t="s">
        <v>59</v>
      </c>
      <c r="I23" s="157"/>
      <c r="J23" s="157"/>
      <c r="K23" s="157"/>
      <c r="L23" s="157"/>
      <c r="M23" s="158"/>
    </row>
    <row r="24" spans="1:13" s="65" customFormat="1" ht="20.05" customHeight="1" x14ac:dyDescent="0.4">
      <c r="A24" s="50">
        <v>14</v>
      </c>
      <c r="B24" s="178"/>
      <c r="C24" s="71">
        <v>17900</v>
      </c>
      <c r="D24" s="56" t="s">
        <v>34</v>
      </c>
      <c r="E24" s="56">
        <v>50814</v>
      </c>
      <c r="F24" s="57">
        <v>4100</v>
      </c>
      <c r="H24" s="159" t="s">
        <v>60</v>
      </c>
      <c r="I24" s="160"/>
      <c r="J24" s="160"/>
      <c r="K24" s="160"/>
      <c r="L24" s="160"/>
      <c r="M24" s="161"/>
    </row>
    <row r="25" spans="1:13" s="65" customFormat="1" ht="20.05" customHeight="1" x14ac:dyDescent="0.4">
      <c r="A25" s="50">
        <v>15</v>
      </c>
      <c r="B25" s="178"/>
      <c r="C25" s="76"/>
      <c r="D25" s="56" t="s">
        <v>36</v>
      </c>
      <c r="E25" s="56">
        <v>50815</v>
      </c>
      <c r="F25" s="57">
        <v>2900</v>
      </c>
      <c r="H25" s="159" t="s">
        <v>61</v>
      </c>
      <c r="I25" s="160"/>
      <c r="J25" s="160"/>
      <c r="K25" s="160"/>
      <c r="L25" s="160"/>
      <c r="M25" s="161"/>
    </row>
    <row r="26" spans="1:13" s="65" customFormat="1" ht="20.05" customHeight="1" x14ac:dyDescent="0.4">
      <c r="A26" s="50">
        <v>16</v>
      </c>
      <c r="B26" s="178"/>
      <c r="C26" s="41"/>
      <c r="D26" s="56" t="s">
        <v>47</v>
      </c>
      <c r="E26" s="56">
        <v>50816</v>
      </c>
      <c r="F26" s="57">
        <v>3500</v>
      </c>
      <c r="H26" s="159" t="s">
        <v>62</v>
      </c>
      <c r="I26" s="160"/>
      <c r="J26" s="160"/>
      <c r="K26" s="160"/>
      <c r="L26" s="160"/>
      <c r="M26" s="161"/>
    </row>
    <row r="27" spans="1:13" s="65" customFormat="1" ht="20.05" customHeight="1" x14ac:dyDescent="0.4">
      <c r="A27" s="60">
        <v>17</v>
      </c>
      <c r="B27" s="179"/>
      <c r="C27" s="77"/>
      <c r="D27" s="56" t="s">
        <v>63</v>
      </c>
      <c r="E27" s="56">
        <v>50817</v>
      </c>
      <c r="F27" s="57">
        <v>4000</v>
      </c>
      <c r="G27" s="78"/>
      <c r="H27" s="162" t="s">
        <v>64</v>
      </c>
      <c r="I27" s="163"/>
      <c r="J27" s="163"/>
      <c r="K27" s="163"/>
      <c r="L27" s="163"/>
      <c r="M27" s="164"/>
    </row>
    <row r="28" spans="1:13" s="65" customFormat="1" ht="20.05" customHeight="1" x14ac:dyDescent="0.4">
      <c r="A28" s="79">
        <v>18</v>
      </c>
      <c r="B28" s="80" t="s">
        <v>65</v>
      </c>
      <c r="C28" s="46" t="s">
        <v>66</v>
      </c>
      <c r="D28" s="47" t="s">
        <v>40</v>
      </c>
      <c r="E28" s="47">
        <v>50818</v>
      </c>
      <c r="F28" s="48">
        <v>1200</v>
      </c>
      <c r="G28" s="78"/>
      <c r="H28" s="165" t="s">
        <v>67</v>
      </c>
      <c r="I28" s="166"/>
      <c r="J28" s="166"/>
      <c r="K28" s="166"/>
      <c r="L28" s="166"/>
      <c r="M28" s="167"/>
    </row>
    <row r="29" spans="1:13" s="65" customFormat="1" ht="20.05" customHeight="1" x14ac:dyDescent="0.4">
      <c r="A29" s="74">
        <v>19</v>
      </c>
      <c r="B29" s="174" t="s">
        <v>68</v>
      </c>
      <c r="C29" s="81" t="s">
        <v>69</v>
      </c>
      <c r="D29" s="52" t="s">
        <v>40</v>
      </c>
      <c r="E29" s="52">
        <v>50819</v>
      </c>
      <c r="F29" s="53">
        <v>5700</v>
      </c>
      <c r="G29" s="75"/>
      <c r="H29" s="156" t="s">
        <v>70</v>
      </c>
      <c r="I29" s="157"/>
      <c r="J29" s="157"/>
      <c r="K29" s="157"/>
      <c r="L29" s="157"/>
      <c r="M29" s="158"/>
    </row>
    <row r="30" spans="1:13" s="65" customFormat="1" ht="20.05" customHeight="1" x14ac:dyDescent="0.4">
      <c r="A30" s="54">
        <v>20</v>
      </c>
      <c r="B30" s="175"/>
      <c r="C30" s="51">
        <v>19900</v>
      </c>
      <c r="D30" s="38" t="s">
        <v>34</v>
      </c>
      <c r="E30" s="38">
        <v>50820</v>
      </c>
      <c r="F30" s="39">
        <v>3200</v>
      </c>
      <c r="H30" s="159" t="s">
        <v>71</v>
      </c>
      <c r="I30" s="160"/>
      <c r="J30" s="160"/>
      <c r="K30" s="160"/>
      <c r="L30" s="160"/>
      <c r="M30" s="161"/>
    </row>
    <row r="31" spans="1:13" s="65" customFormat="1" ht="20.05" customHeight="1" x14ac:dyDescent="0.4">
      <c r="A31" s="54">
        <v>21</v>
      </c>
      <c r="B31" s="175"/>
      <c r="C31" s="76"/>
      <c r="D31" s="38" t="s">
        <v>36</v>
      </c>
      <c r="E31" s="38">
        <v>50821</v>
      </c>
      <c r="F31" s="39">
        <v>1900</v>
      </c>
      <c r="G31" s="40"/>
      <c r="H31" s="159" t="s">
        <v>72</v>
      </c>
      <c r="I31" s="160"/>
      <c r="J31" s="160"/>
      <c r="K31" s="160"/>
      <c r="L31" s="160"/>
      <c r="M31" s="161"/>
    </row>
    <row r="32" spans="1:13" s="65" customFormat="1" ht="20.05" customHeight="1" x14ac:dyDescent="0.4">
      <c r="A32" s="50">
        <v>22</v>
      </c>
      <c r="B32" s="175"/>
      <c r="C32" s="41"/>
      <c r="D32" s="38" t="s">
        <v>47</v>
      </c>
      <c r="E32" s="38">
        <v>50822</v>
      </c>
      <c r="F32" s="39">
        <v>5600</v>
      </c>
      <c r="G32" s="40"/>
      <c r="H32" s="159" t="s">
        <v>73</v>
      </c>
      <c r="I32" s="160"/>
      <c r="J32" s="160"/>
      <c r="K32" s="160"/>
      <c r="L32" s="160"/>
      <c r="M32" s="161"/>
    </row>
    <row r="33" spans="1:13" s="65" customFormat="1" ht="20.05" customHeight="1" x14ac:dyDescent="0.4">
      <c r="A33" s="79">
        <v>23</v>
      </c>
      <c r="B33" s="176"/>
      <c r="C33" s="82"/>
      <c r="D33" s="42" t="s">
        <v>63</v>
      </c>
      <c r="E33" s="42">
        <v>50823</v>
      </c>
      <c r="F33" s="43">
        <v>3500</v>
      </c>
      <c r="G33" s="64"/>
      <c r="H33" s="162" t="s">
        <v>74</v>
      </c>
      <c r="I33" s="163"/>
      <c r="J33" s="163"/>
      <c r="K33" s="163"/>
      <c r="L33" s="163"/>
      <c r="M33" s="164"/>
    </row>
    <row r="34" spans="1:13" s="65" customFormat="1" ht="20.05" customHeight="1" x14ac:dyDescent="0.4">
      <c r="A34" s="50">
        <v>24</v>
      </c>
      <c r="B34" s="174" t="s">
        <v>75</v>
      </c>
      <c r="C34" s="83" t="s">
        <v>76</v>
      </c>
      <c r="D34" s="52" t="s">
        <v>32</v>
      </c>
      <c r="E34" s="52">
        <v>50824</v>
      </c>
      <c r="F34" s="53">
        <v>3500</v>
      </c>
      <c r="G34" s="40"/>
      <c r="H34" s="156" t="s">
        <v>77</v>
      </c>
      <c r="I34" s="157"/>
      <c r="J34" s="157"/>
      <c r="K34" s="157"/>
      <c r="L34" s="157"/>
      <c r="M34" s="158"/>
    </row>
    <row r="35" spans="1:13" s="65" customFormat="1" ht="20.05" customHeight="1" x14ac:dyDescent="0.4">
      <c r="A35" s="50">
        <v>25</v>
      </c>
      <c r="B35" s="175"/>
      <c r="C35" s="41">
        <v>10600</v>
      </c>
      <c r="D35" s="38" t="s">
        <v>78</v>
      </c>
      <c r="E35" s="38">
        <v>50825</v>
      </c>
      <c r="F35" s="39">
        <v>2900</v>
      </c>
      <c r="G35" s="40"/>
      <c r="H35" s="159" t="s">
        <v>79</v>
      </c>
      <c r="I35" s="160"/>
      <c r="J35" s="160"/>
      <c r="K35" s="160"/>
      <c r="L35" s="160"/>
      <c r="M35" s="161"/>
    </row>
    <row r="36" spans="1:13" s="65" customFormat="1" ht="20.05" customHeight="1" x14ac:dyDescent="0.4">
      <c r="A36" s="50">
        <v>26</v>
      </c>
      <c r="B36" s="176"/>
      <c r="C36" s="84"/>
      <c r="D36" s="42" t="s">
        <v>36</v>
      </c>
      <c r="E36" s="42">
        <v>50826</v>
      </c>
      <c r="F36" s="43">
        <v>4200</v>
      </c>
      <c r="G36" s="40"/>
      <c r="H36" s="162" t="s">
        <v>80</v>
      </c>
      <c r="I36" s="163"/>
      <c r="J36" s="163"/>
      <c r="K36" s="163"/>
      <c r="L36" s="163"/>
      <c r="M36" s="164"/>
    </row>
    <row r="37" spans="1:13" s="65" customFormat="1" ht="20.05" customHeight="1" x14ac:dyDescent="0.4">
      <c r="A37" s="44">
        <v>27</v>
      </c>
      <c r="B37" s="85" t="s">
        <v>81</v>
      </c>
      <c r="C37" s="86" t="s">
        <v>82</v>
      </c>
      <c r="D37" s="87" t="s">
        <v>40</v>
      </c>
      <c r="E37" s="87">
        <v>50827</v>
      </c>
      <c r="F37" s="88">
        <v>1600</v>
      </c>
      <c r="G37" s="89"/>
      <c r="H37" s="165" t="s">
        <v>83</v>
      </c>
      <c r="I37" s="166"/>
      <c r="J37" s="166"/>
      <c r="K37" s="166"/>
      <c r="L37" s="166"/>
      <c r="M37" s="167"/>
    </row>
    <row r="38" spans="1:13" s="65" customFormat="1" ht="20.05" customHeight="1" thickBot="1" x14ac:dyDescent="0.45">
      <c r="A38" s="44">
        <v>28</v>
      </c>
      <c r="B38" s="90" t="s">
        <v>84</v>
      </c>
      <c r="C38" s="91" t="s">
        <v>85</v>
      </c>
      <c r="D38" s="92" t="s">
        <v>32</v>
      </c>
      <c r="E38" s="92">
        <v>50828</v>
      </c>
      <c r="F38" s="93">
        <v>1400</v>
      </c>
      <c r="G38" s="94"/>
      <c r="H38" s="185" t="s">
        <v>86</v>
      </c>
      <c r="I38" s="186"/>
      <c r="J38" s="186"/>
      <c r="K38" s="186"/>
      <c r="L38" s="186"/>
      <c r="M38" s="187"/>
    </row>
    <row r="39" spans="1:13" s="65" customFormat="1" ht="19.5" customHeight="1" thickTop="1" x14ac:dyDescent="0.4">
      <c r="A39" s="95"/>
      <c r="B39" s="180" t="s">
        <v>87</v>
      </c>
      <c r="C39" s="181"/>
      <c r="D39" s="181"/>
      <c r="E39" s="96"/>
      <c r="F39" s="63">
        <f>SUM(F11:F38)</f>
        <v>120100</v>
      </c>
      <c r="G39" s="97">
        <f>SUM(G11:G38)</f>
        <v>0</v>
      </c>
      <c r="H39" s="182"/>
      <c r="I39" s="182"/>
      <c r="J39" s="182"/>
      <c r="K39" s="182"/>
      <c r="L39" s="182"/>
      <c r="M39" s="182"/>
    </row>
    <row r="40" spans="1:13" s="65" customFormat="1" ht="18" customHeight="1" x14ac:dyDescent="0.25">
      <c r="A40" s="98"/>
      <c r="B40" s="99" t="s">
        <v>88</v>
      </c>
      <c r="C40" s="98"/>
      <c r="D40" s="98"/>
      <c r="E40" s="98"/>
      <c r="F40" s="98"/>
      <c r="G40" s="100"/>
      <c r="H40" s="101"/>
      <c r="I40" s="102"/>
      <c r="J40" s="102"/>
      <c r="K40" s="103"/>
      <c r="L40" s="103"/>
      <c r="M40" s="104"/>
    </row>
    <row r="41" spans="1:13" s="65" customFormat="1" ht="18" customHeight="1" x14ac:dyDescent="0.25">
      <c r="A41" s="98"/>
      <c r="B41" s="105" t="s">
        <v>89</v>
      </c>
      <c r="C41" s="106"/>
      <c r="D41" s="107"/>
      <c r="E41" s="107"/>
      <c r="F41" s="107"/>
      <c r="G41" s="107"/>
      <c r="H41" s="107"/>
      <c r="I41" s="106"/>
      <c r="J41" s="102"/>
      <c r="K41" s="103"/>
      <c r="L41" s="103"/>
      <c r="M41" s="104"/>
    </row>
    <row r="42" spans="1:13" s="65" customFormat="1" ht="18" customHeight="1" x14ac:dyDescent="0.25">
      <c r="A42" s="108"/>
      <c r="B42" s="105" t="s">
        <v>90</v>
      </c>
      <c r="C42" s="106"/>
      <c r="D42" s="107"/>
      <c r="E42" s="107"/>
      <c r="F42" s="107"/>
      <c r="G42" s="107"/>
      <c r="H42" s="107"/>
      <c r="I42" s="106"/>
      <c r="J42" s="106"/>
      <c r="K42" s="108"/>
      <c r="L42" s="108"/>
      <c r="M42" s="109"/>
    </row>
    <row r="43" spans="1:13" customFormat="1" ht="93" customHeight="1" x14ac:dyDescent="0.4">
      <c r="B43" s="188" t="s">
        <v>92</v>
      </c>
      <c r="C43" s="188"/>
      <c r="D43" s="188"/>
      <c r="E43" s="188"/>
      <c r="F43" s="188"/>
      <c r="G43" s="188"/>
      <c r="H43" s="188"/>
      <c r="I43" s="188"/>
    </row>
    <row r="44" spans="1:13" s="65" customFormat="1" ht="18" customHeight="1" x14ac:dyDescent="0.4">
      <c r="A44" s="108"/>
      <c r="B44" s="183" t="s">
        <v>93</v>
      </c>
      <c r="C44" s="183"/>
      <c r="D44" s="183"/>
      <c r="E44" s="183"/>
      <c r="F44" s="183"/>
      <c r="G44" s="183"/>
      <c r="H44" s="183"/>
      <c r="I44" s="183"/>
      <c r="J44" s="110"/>
      <c r="K44" s="108"/>
      <c r="L44" s="108"/>
      <c r="M44" s="109"/>
    </row>
    <row r="45" spans="1:13" s="9" customFormat="1" ht="18" customHeight="1" x14ac:dyDescent="0.25">
      <c r="A45" s="98"/>
      <c r="B45" s="184" t="s">
        <v>91</v>
      </c>
      <c r="C45" s="184"/>
      <c r="D45" s="184"/>
      <c r="E45" s="184"/>
      <c r="F45" s="184"/>
      <c r="G45" s="184"/>
      <c r="H45" s="184"/>
      <c r="I45" s="184"/>
      <c r="J45" s="184"/>
      <c r="M45" s="111"/>
    </row>
    <row r="46" spans="1:13" s="9" customFormat="1" ht="18" customHeight="1" x14ac:dyDescent="0.25">
      <c r="B46" s="184"/>
      <c r="C46" s="184"/>
      <c r="D46" s="184"/>
      <c r="E46" s="184"/>
      <c r="F46" s="184"/>
      <c r="G46" s="184"/>
      <c r="H46" s="184"/>
      <c r="I46" s="184"/>
      <c r="J46" s="184"/>
      <c r="K46" s="112"/>
      <c r="L46" s="112"/>
    </row>
    <row r="47" spans="1:13" s="65" customFormat="1" ht="29.7" customHeight="1" x14ac:dyDescent="0.4">
      <c r="B47" s="184"/>
      <c r="C47" s="184"/>
      <c r="D47" s="184"/>
      <c r="E47" s="184"/>
      <c r="F47" s="184"/>
      <c r="G47" s="184"/>
      <c r="H47" s="184"/>
      <c r="I47" s="184"/>
      <c r="J47" s="184"/>
      <c r="K47" s="108"/>
      <c r="L47" s="108"/>
    </row>
    <row r="48" spans="1:13" s="9" customFormat="1" ht="18" customHeight="1" x14ac:dyDescent="0.3">
      <c r="B48" s="113"/>
      <c r="C48" s="113"/>
      <c r="D48" s="113"/>
      <c r="E48" s="113"/>
      <c r="F48" s="113"/>
      <c r="G48" s="113"/>
      <c r="H48" s="113"/>
      <c r="I48" s="113"/>
      <c r="J48" s="113"/>
      <c r="K48" s="108"/>
      <c r="L48" s="121" t="s">
        <v>94</v>
      </c>
      <c r="M48" s="121"/>
    </row>
    <row r="49" spans="1:10" s="9" customFormat="1" ht="18" customHeight="1" x14ac:dyDescent="0.25">
      <c r="A49" s="65"/>
      <c r="B49" s="65"/>
      <c r="D49" s="65"/>
      <c r="E49" s="65"/>
      <c r="F49" s="65"/>
      <c r="G49" s="114"/>
      <c r="H49" s="114"/>
      <c r="I49" s="24"/>
      <c r="J49" s="24"/>
    </row>
    <row r="50" spans="1:10" s="9" customFormat="1" ht="18" customHeight="1" x14ac:dyDescent="0.25">
      <c r="B50" s="65"/>
      <c r="G50" s="114"/>
      <c r="H50" s="114"/>
      <c r="I50" s="24"/>
      <c r="J50" s="24"/>
    </row>
    <row r="51" spans="1:10" s="9" customFormat="1" ht="18" customHeight="1" x14ac:dyDescent="0.25">
      <c r="B51" s="65"/>
      <c r="G51" s="114"/>
      <c r="H51" s="114"/>
    </row>
    <row r="52" spans="1:10" ht="16.149999999999999" customHeight="1" x14ac:dyDescent="0.15">
      <c r="G52" s="116"/>
      <c r="H52" s="116"/>
    </row>
    <row r="53" spans="1:10" ht="16.149999999999999" customHeight="1" x14ac:dyDescent="0.15"/>
    <row r="54" spans="1:10" ht="16.149999999999999" customHeight="1" x14ac:dyDescent="0.15"/>
    <row r="55" spans="1:10" ht="16.149999999999999" customHeight="1" x14ac:dyDescent="0.15"/>
    <row r="56" spans="1:10" ht="16.149999999999999" customHeight="1" x14ac:dyDescent="0.15"/>
    <row r="57" spans="1:10" ht="16.149999999999999" customHeight="1" x14ac:dyDescent="0.15"/>
    <row r="58" spans="1:10" ht="16.149999999999999" customHeight="1" x14ac:dyDescent="0.15"/>
    <row r="59" spans="1:10" ht="16.149999999999999" customHeight="1" x14ac:dyDescent="0.15"/>
    <row r="60" spans="1:10" ht="16.149999999999999" customHeight="1" x14ac:dyDescent="0.15"/>
    <row r="61" spans="1:10" ht="16.149999999999999" customHeight="1" x14ac:dyDescent="0.15"/>
    <row r="62" spans="1:10" ht="16.149999999999999" customHeight="1" x14ac:dyDescent="0.15"/>
  </sheetData>
  <sheetProtection formatCells="0" insertHyperlinks="0"/>
  <mergeCells count="62">
    <mergeCell ref="B39:D39"/>
    <mergeCell ref="H39:M39"/>
    <mergeCell ref="B44:I44"/>
    <mergeCell ref="B45:J47"/>
    <mergeCell ref="B34:B36"/>
    <mergeCell ref="H34:M34"/>
    <mergeCell ref="H35:M35"/>
    <mergeCell ref="H36:M36"/>
    <mergeCell ref="H37:M37"/>
    <mergeCell ref="H38:M38"/>
    <mergeCell ref="B43:I43"/>
    <mergeCell ref="H27:M27"/>
    <mergeCell ref="H28:M28"/>
    <mergeCell ref="B29:B33"/>
    <mergeCell ref="H29:M29"/>
    <mergeCell ref="H30:M30"/>
    <mergeCell ref="H31:M31"/>
    <mergeCell ref="H32:M32"/>
    <mergeCell ref="H33:M33"/>
    <mergeCell ref="B23:B27"/>
    <mergeCell ref="H23:M23"/>
    <mergeCell ref="H24:M24"/>
    <mergeCell ref="H25:M25"/>
    <mergeCell ref="H26:M26"/>
    <mergeCell ref="H19:M19"/>
    <mergeCell ref="B20:B22"/>
    <mergeCell ref="H20:M20"/>
    <mergeCell ref="H21:M21"/>
    <mergeCell ref="H22:M22"/>
    <mergeCell ref="K9:M9"/>
    <mergeCell ref="B15:B18"/>
    <mergeCell ref="H15:M15"/>
    <mergeCell ref="H16:M16"/>
    <mergeCell ref="H17:M17"/>
    <mergeCell ref="H18:M18"/>
    <mergeCell ref="B11:B13"/>
    <mergeCell ref="H11:M11"/>
    <mergeCell ref="H12:M12"/>
    <mergeCell ref="H13:M13"/>
    <mergeCell ref="H14:M14"/>
    <mergeCell ref="L6:M6"/>
    <mergeCell ref="B7:C7"/>
    <mergeCell ref="D7:G7"/>
    <mergeCell ref="L7:M7"/>
    <mergeCell ref="B8:C8"/>
    <mergeCell ref="D8:H8"/>
    <mergeCell ref="L48:M48"/>
    <mergeCell ref="B2:C2"/>
    <mergeCell ref="D2:G2"/>
    <mergeCell ref="L2:M2"/>
    <mergeCell ref="B3:C3"/>
    <mergeCell ref="D3:G3"/>
    <mergeCell ref="K3:M3"/>
    <mergeCell ref="H10:M10"/>
    <mergeCell ref="B4:C4"/>
    <mergeCell ref="D4:G4"/>
    <mergeCell ref="L4:M4"/>
    <mergeCell ref="B5:C5"/>
    <mergeCell ref="D5:G5"/>
    <mergeCell ref="I5:J7"/>
    <mergeCell ref="B6:C6"/>
    <mergeCell ref="D6:H6"/>
  </mergeCells>
  <phoneticPr fontId="5"/>
  <printOptions horizontalCentered="1"/>
  <pageMargins left="0.19685039370078741" right="0.19685039370078741" top="0.47244094488188981" bottom="0.19685039370078741" header="7.874015748031496E-2" footer="7.874015748031496E-2"/>
  <pageSetup paperSize="9" scale="59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789502-68D6-46BD-8218-5EBBCA529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B1F039-BC0D-4B07-8CC1-FCF547691309}">
  <ds:schemaRefs>
    <ds:schemaRef ds:uri="http://schemas.microsoft.com/office/infopath/2007/PartnerControls"/>
    <ds:schemaRef ds:uri="66a79558-debc-46b1-9450-91652fb757a3"/>
    <ds:schemaRef ds:uri="http://purl.org/dc/elements/1.1/"/>
    <ds:schemaRef ds:uri="5032b9c5-807a-4d4d-9a21-e09e205fa6fd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D013E1-FB3D-49DD-9427-64A56CA06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さいたま</vt:lpstr>
      <vt:lpstr>さいたま!_FilterDatabase</vt:lpstr>
      <vt:lpstr>さいたま!Print_Area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長利 純子</dc:creator>
  <cp:keywords/>
  <dc:description/>
  <cp:lastModifiedBy>長利 純子</cp:lastModifiedBy>
  <cp:revision/>
  <dcterms:created xsi:type="dcterms:W3CDTF">2025-09-19T06:59:03Z</dcterms:created>
  <dcterms:modified xsi:type="dcterms:W3CDTF">2026-02-09T07:15:56Z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