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注意事項追記用にDLしたもの0206\"/>
    </mc:Choice>
  </mc:AlternateContent>
  <xr:revisionPtr revIDLastSave="6" documentId="8_{B4290DC0-B780-4FC5-8221-EDA3D70B9DB1}" xr6:coauthVersionLast="36" xr6:coauthVersionMax="36" xr10:uidLastSave="{2BAFA8E8-897E-4CC7-BBDF-8D29846E4F90}"/>
  <bookViews>
    <workbookView xWindow="0" yWindow="0" windowWidth="27300" windowHeight="9840" xr2:uid="{D66784EE-B2E7-4A26-BE7E-734C940F9467}"/>
  </bookViews>
  <sheets>
    <sheet name="むさしの" sheetId="1" r:id="rId1"/>
  </sheets>
  <definedNames>
    <definedName name="_xlnm._FilterDatabase" localSheetId="0">むさしの!$B$10:$H$10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むさしの!$A$1:$M$34</definedName>
    <definedName name="Z_12B79591_0D7E_424A_BCB9_01520579CC20_.wvu.FilterData" localSheetId="0" hidden="1">むさしの!$B$10:$H$10</definedName>
    <definedName name="Z_12B79591_0D7E_424A_BCB9_01520579CC20_.wvu.PrintArea" localSheetId="0" hidden="1">むさしの!$B$1:$L$34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D3" i="1"/>
  <c r="D5" i="1" s="1"/>
</calcChain>
</file>

<file path=xl/sharedStrings.xml><?xml version="1.0" encoding="utf-8"?>
<sst xmlns="http://schemas.openxmlformats.org/spreadsheetml/2006/main" count="76" uniqueCount="70">
  <si>
    <t>リビングむさしの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</si>
  <si>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</si>
  <si>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</si>
  <si>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</si>
  <si>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</si>
  <si>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</si>
  <si>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</si>
  <si>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</si>
  <si>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</si>
  <si>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</si>
  <si>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</si>
  <si>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</si>
  <si>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</si>
  <si>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</si>
  <si>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</si>
  <si>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</si>
  <si>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</si>
  <si>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</si>
  <si>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</si>
  <si>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</si>
  <si>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</si>
  <si>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</si>
  <si>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</si>
  <si>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</si>
  <si>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</si>
  <si>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</si>
  <si>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</si>
  <si>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</si>
  <si>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</si>
  <si>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</si>
  <si>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①</t>
  </si>
  <si>
    <t>杉並区</t>
  </si>
  <si>
    <t>A</t>
  </si>
  <si>
    <t>阿佐ヶ谷北２～４・6 、下井草1・２・４・５</t>
    <rPh sb="0" eb="4">
      <t>アサガヤ</t>
    </rPh>
    <rPh sb="4" eb="5">
      <t>キタ</t>
    </rPh>
    <phoneticPr fontId="1"/>
  </si>
  <si>
    <t>B</t>
    <phoneticPr fontId="4"/>
  </si>
  <si>
    <t>清水1～3、本天沼２・3</t>
    <rPh sb="6" eb="7">
      <t>ホン</t>
    </rPh>
    <rPh sb="7" eb="8">
      <t>テン</t>
    </rPh>
    <rPh sb="8" eb="9">
      <t>ヌマ</t>
    </rPh>
    <phoneticPr fontId="1"/>
  </si>
  <si>
    <t>C</t>
    <phoneticPr fontId="4"/>
  </si>
  <si>
    <t>上井草2～4、善福寺1～4、西荻北3～5</t>
    <rPh sb="14" eb="15">
      <t>ニシ</t>
    </rPh>
    <rPh sb="15" eb="16">
      <t>オギ</t>
    </rPh>
    <rPh sb="16" eb="17">
      <t>キタ</t>
    </rPh>
    <phoneticPr fontId="1"/>
  </si>
  <si>
    <t>D</t>
    <phoneticPr fontId="4"/>
  </si>
  <si>
    <t>今川1～4、桃井1～4</t>
    <rPh sb="6" eb="8">
      <t>モモイ</t>
    </rPh>
    <phoneticPr fontId="1"/>
  </si>
  <si>
    <t>②</t>
  </si>
  <si>
    <t>武蔵野市</t>
    <phoneticPr fontId="4"/>
  </si>
  <si>
    <t>吉祥寺本町2～4、中町1～3</t>
    <rPh sb="0" eb="3">
      <t>キチジョウジ</t>
    </rPh>
    <rPh sb="3" eb="5">
      <t>ホンマチ</t>
    </rPh>
    <phoneticPr fontId="1"/>
  </si>
  <si>
    <t>B</t>
  </si>
  <si>
    <t>御殿山1・2、西久保1～3、緑町1、関前1</t>
    <rPh sb="7" eb="8">
      <t>ニシ</t>
    </rPh>
    <rPh sb="8" eb="10">
      <t>クボ</t>
    </rPh>
    <rPh sb="18" eb="20">
      <t>セキマエ</t>
    </rPh>
    <phoneticPr fontId="1"/>
  </si>
  <si>
    <t>C</t>
  </si>
  <si>
    <t>境1～5、関前2～5、桜堤1～3</t>
    <rPh sb="0" eb="1">
      <t>サカイ</t>
    </rPh>
    <rPh sb="5" eb="7">
      <t>セキマエ</t>
    </rPh>
    <rPh sb="11" eb="12">
      <t>サクラ</t>
    </rPh>
    <rPh sb="12" eb="13">
      <t>ツツミ</t>
    </rPh>
    <phoneticPr fontId="1"/>
  </si>
  <si>
    <t>D</t>
  </si>
  <si>
    <t>吉祥寺北町1・３～5、緑町2、八幡町３・4</t>
    <rPh sb="0" eb="3">
      <t>キチジョウジ</t>
    </rPh>
    <rPh sb="3" eb="5">
      <t>キタマチ</t>
    </rPh>
    <phoneticPr fontId="1"/>
  </si>
  <si>
    <t>E</t>
    <phoneticPr fontId="4"/>
  </si>
  <si>
    <t>吉祥寺東町1～4、吉祥寺南町2～5　　</t>
    <rPh sb="0" eb="3">
      <t>キチジョウジ</t>
    </rPh>
    <rPh sb="3" eb="4">
      <t>ヒガシ</t>
    </rPh>
    <rPh sb="4" eb="5">
      <t>マチ</t>
    </rPh>
    <phoneticPr fontId="1"/>
  </si>
  <si>
    <t>F</t>
    <phoneticPr fontId="4"/>
  </si>
  <si>
    <t>境南町1～5</t>
    <rPh sb="0" eb="1">
      <t>サカイ</t>
    </rPh>
    <rPh sb="1" eb="2">
      <t>ミナミ</t>
    </rPh>
    <rPh sb="2" eb="3">
      <t>マチ</t>
    </rPh>
    <phoneticPr fontId="1"/>
  </si>
  <si>
    <t>③</t>
    <phoneticPr fontId="4"/>
  </si>
  <si>
    <t>三鷹市</t>
  </si>
  <si>
    <t>下連雀3・4・7、上連雀２～5</t>
    <rPh sb="0" eb="1">
      <t>シモ</t>
    </rPh>
    <rPh sb="1" eb="2">
      <t>レン</t>
    </rPh>
    <rPh sb="2" eb="3">
      <t>スズメ</t>
    </rPh>
    <phoneticPr fontId="1"/>
  </si>
  <si>
    <t>下連雀1・5・6・8・9、新川6</t>
    <rPh sb="0" eb="1">
      <t>シタ</t>
    </rPh>
    <rPh sb="1" eb="2">
      <t>レン</t>
    </rPh>
    <rPh sb="2" eb="3">
      <t>スズメ</t>
    </rPh>
    <rPh sb="13" eb="15">
      <t>シンカワ</t>
    </rPh>
    <phoneticPr fontId="1"/>
  </si>
  <si>
    <t>井の頭2・４・5、牟礼3・４・６・7　</t>
    <rPh sb="0" eb="1">
      <t>イ</t>
    </rPh>
    <rPh sb="2" eb="3">
      <t>カシラ</t>
    </rPh>
    <phoneticPr fontId="1"/>
  </si>
  <si>
    <t>④</t>
    <phoneticPr fontId="4"/>
  </si>
  <si>
    <t>練馬区</t>
    <rPh sb="0" eb="3">
      <t>ネリマク</t>
    </rPh>
    <phoneticPr fontId="20"/>
  </si>
  <si>
    <t>A</t>
    <phoneticPr fontId="4"/>
  </si>
  <si>
    <t>立野町、関町北1～3、関町南3・4</t>
    <rPh sb="0" eb="3">
      <t>タテノチョウ</t>
    </rPh>
    <rPh sb="4" eb="6">
      <t>セキマチ</t>
    </rPh>
    <rPh sb="6" eb="7">
      <t>キタ</t>
    </rPh>
    <rPh sb="11" eb="14">
      <t>セキマチミナミ</t>
    </rPh>
    <phoneticPr fontId="20"/>
  </si>
  <si>
    <t>合　計</t>
    <rPh sb="0" eb="1">
      <t>ア</t>
    </rPh>
    <rPh sb="2" eb="3">
      <t>ケイ</t>
    </rPh>
    <phoneticPr fontId="19"/>
  </si>
  <si>
    <t>※A4より大きいサイズは、A4サイズ以内に折って納品ください（A4までは折らずに対応可能）</t>
    <phoneticPr fontId="4"/>
  </si>
  <si>
    <t>※ チラシは、「同配」（リビング新聞に重ねて折って配布）となります</t>
    <phoneticPr fontId="4"/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</si>
  <si>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</si>
  <si>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</si>
  <si>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 xml:space="preserve">【ご納品先】
〒170-0001   東京都豊島区西巣鴨 1-15-5 藤澤ビル   
㈱テレポ 池袋店  「リビングチラシ」係 　　担当：篠田       
TEL 03-5972-1168                                                                    </t>
    <rPh sb="19" eb="22">
      <t>トウキョウト</t>
    </rPh>
    <phoneticPr fontId="9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</si>
  <si>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4"/>
  </si>
  <si>
    <t>2026年2月更新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</si>
</sst>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42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wrapText="1"/>
    </xf>
    <xf numFmtId="38" fontId="14" fillId="0" borderId="25" xfId="4" applyFont="1" applyFill="1" applyBorder="1" applyAlignment="1">
      <alignment horizontal="right" vertical="center"/>
    </xf>
    <xf numFmtId="38" fontId="14" fillId="0" borderId="26" xfId="4" applyFont="1" applyFill="1" applyBorder="1" applyAlignment="1" applyProtection="1">
      <alignment vertical="center"/>
      <protection locked="0"/>
    </xf>
    <xf numFmtId="0" fontId="13" fillId="0" borderId="29" xfId="2" applyFont="1" applyBorder="1" applyAlignment="1">
      <alignment horizontal="center" vertical="center" wrapText="1"/>
    </xf>
    <xf numFmtId="180" fontId="14" fillId="0" borderId="31" xfId="2" applyNumberFormat="1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 wrapText="1"/>
    </xf>
    <xf numFmtId="38" fontId="14" fillId="0" borderId="32" xfId="4" applyFont="1" applyFill="1" applyBorder="1" applyAlignment="1">
      <alignment horizontal="right" vertical="center"/>
    </xf>
    <xf numFmtId="38" fontId="14" fillId="0" borderId="33" xfId="4" applyFont="1" applyFill="1" applyBorder="1" applyAlignment="1" applyProtection="1">
      <alignment vertical="center"/>
      <protection locked="0"/>
    </xf>
    <xf numFmtId="0" fontId="13" fillId="0" borderId="35" xfId="2" applyFont="1" applyBorder="1" applyAlignment="1">
      <alignment horizontal="center" vertical="center" wrapText="1"/>
    </xf>
    <xf numFmtId="38" fontId="14" fillId="0" borderId="37" xfId="7" applyFont="1" applyBorder="1" applyAlignment="1">
      <alignment horizontal="center" vertical="center" shrinkToFit="1"/>
    </xf>
    <xf numFmtId="0" fontId="14" fillId="0" borderId="38" xfId="2" applyFont="1" applyBorder="1" applyAlignment="1">
      <alignment horizontal="center" vertical="center" wrapText="1"/>
    </xf>
    <xf numFmtId="38" fontId="14" fillId="0" borderId="38" xfId="4" applyFont="1" applyFill="1" applyBorder="1" applyAlignment="1">
      <alignment horizontal="right" vertical="center"/>
    </xf>
    <xf numFmtId="38" fontId="14" fillId="0" borderId="39" xfId="4" applyFont="1" applyFill="1" applyBorder="1" applyAlignment="1" applyProtection="1">
      <alignment vertical="center"/>
      <protection locked="0"/>
    </xf>
    <xf numFmtId="0" fontId="13" fillId="0" borderId="41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wrapText="1"/>
    </xf>
    <xf numFmtId="38" fontId="14" fillId="0" borderId="27" xfId="4" applyFont="1" applyFill="1" applyBorder="1" applyAlignment="1">
      <alignment horizontal="right" vertical="center"/>
    </xf>
    <xf numFmtId="0" fontId="13" fillId="0" borderId="42" xfId="2" applyFont="1" applyBorder="1" applyAlignment="1">
      <alignment horizontal="center" vertical="center" wrapText="1"/>
    </xf>
    <xf numFmtId="38" fontId="14" fillId="0" borderId="31" xfId="1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center" vertical="center" wrapText="1"/>
    </xf>
    <xf numFmtId="38" fontId="14" fillId="0" borderId="31" xfId="2" applyNumberFormat="1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 wrapText="1"/>
    </xf>
    <xf numFmtId="0" fontId="14" fillId="0" borderId="37" xfId="2" applyFont="1" applyBorder="1" applyAlignment="1">
      <alignment vertical="center" shrinkToFit="1"/>
    </xf>
    <xf numFmtId="0" fontId="13" fillId="0" borderId="0" xfId="2" applyFont="1" applyAlignment="1">
      <alignment horizontal="center" vertical="center"/>
    </xf>
    <xf numFmtId="0" fontId="13" fillId="0" borderId="45" xfId="2" applyFont="1" applyBorder="1" applyAlignment="1">
      <alignment horizontal="center" vertical="center" wrapText="1"/>
    </xf>
    <xf numFmtId="180" fontId="14" fillId="0" borderId="25" xfId="2" applyNumberFormat="1" applyFont="1" applyBorder="1" applyAlignment="1">
      <alignment horizontal="center" vertical="center" shrinkToFit="1"/>
    </xf>
    <xf numFmtId="180" fontId="14" fillId="0" borderId="37" xfId="2" applyNumberFormat="1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wrapText="1"/>
    </xf>
    <xf numFmtId="0" fontId="13" fillId="0" borderId="46" xfId="6" applyFont="1" applyBorder="1" applyAlignment="1">
      <alignment horizontal="center" vertical="center"/>
    </xf>
    <xf numFmtId="38" fontId="14" fillId="0" borderId="47" xfId="2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 wrapText="1"/>
    </xf>
    <xf numFmtId="38" fontId="14" fillId="0" borderId="47" xfId="4" applyFont="1" applyFill="1" applyBorder="1" applyAlignment="1">
      <alignment horizontal="right" vertical="center"/>
    </xf>
    <xf numFmtId="38" fontId="14" fillId="0" borderId="48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53" xfId="8" applyFont="1" applyBorder="1" applyAlignment="1">
      <alignment horizontal="center" vertical="center"/>
    </xf>
    <xf numFmtId="38" fontId="14" fillId="0" borderId="37" xfId="4" applyFont="1" applyFill="1" applyBorder="1" applyAlignment="1">
      <alignment horizontal="right" vertical="center"/>
    </xf>
    <xf numFmtId="38" fontId="14" fillId="0" borderId="39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left" indent="2"/>
    </xf>
    <xf numFmtId="0" fontId="14" fillId="0" borderId="0" xfId="8" applyFont="1" applyAlignment="1">
      <alignment horizontal="left"/>
    </xf>
    <xf numFmtId="0" fontId="14" fillId="0" borderId="0" xfId="8" applyFont="1" applyAlignment="1">
      <alignment horizontal="center"/>
    </xf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 applyAlignment="1">
      <alignment horizontal="righ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8" fillId="2" borderId="20" xfId="2" applyFont="1" applyFill="1" applyBorder="1" applyAlignment="1">
      <alignment horizontal="center" vertical="center" shrinkToFit="1"/>
    </xf>
    <xf numFmtId="0" fontId="13" fillId="2" borderId="20" xfId="2" applyFont="1" applyFill="1" applyBorder="1" applyAlignment="1">
      <alignment horizontal="center" vertical="center" shrinkToFit="1"/>
    </xf>
    <xf numFmtId="0" fontId="13" fillId="2" borderId="21" xfId="2" applyFont="1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3" fillId="2" borderId="22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13" fillId="0" borderId="24" xfId="6" applyFont="1" applyBorder="1" applyAlignment="1">
      <alignment horizontal="center" vertical="center" shrinkToFit="1"/>
    </xf>
    <xf numFmtId="0" fontId="13" fillId="0" borderId="30" xfId="6" applyFont="1" applyBorder="1" applyAlignment="1">
      <alignment horizontal="center" vertical="center" shrinkToFit="1"/>
    </xf>
    <xf numFmtId="0" fontId="13" fillId="0" borderId="36" xfId="6" applyFont="1" applyBorder="1" applyAlignment="1">
      <alignment horizontal="center" vertical="center" shrinkToFit="1"/>
    </xf>
    <xf numFmtId="0" fontId="13" fillId="0" borderId="27" xfId="2" applyFont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4" xfId="2" applyFont="1" applyBorder="1" applyAlignment="1" applyProtection="1">
      <alignment horizontal="left" vertical="center"/>
      <protection locked="0"/>
    </xf>
    <xf numFmtId="0" fontId="13" fillId="0" borderId="38" xfId="2" applyFont="1" applyBorder="1" applyAlignment="1" applyProtection="1">
      <alignment horizontal="left" vertical="center"/>
      <protection locked="0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 shrinkToFit="1"/>
      <protection locked="0"/>
    </xf>
    <xf numFmtId="0" fontId="13" fillId="0" borderId="34" xfId="2" applyFont="1" applyBorder="1" applyAlignment="1" applyProtection="1">
      <alignment horizontal="left" vertical="center" shrinkToFit="1"/>
      <protection locked="0"/>
    </xf>
    <xf numFmtId="0" fontId="13" fillId="0" borderId="47" xfId="2" applyFont="1" applyBorder="1" applyAlignment="1" applyProtection="1">
      <alignment horizontal="left" vertical="center"/>
      <protection locked="0"/>
    </xf>
    <xf numFmtId="0" fontId="13" fillId="0" borderId="49" xfId="2" applyFont="1" applyBorder="1" applyAlignment="1" applyProtection="1">
      <alignment horizontal="left" vertical="center"/>
      <protection locked="0"/>
    </xf>
    <xf numFmtId="0" fontId="14" fillId="0" borderId="50" xfId="8" applyFont="1" applyBorder="1" applyAlignment="1">
      <alignment horizontal="center" vertical="center"/>
    </xf>
    <xf numFmtId="0" fontId="14" fillId="0" borderId="51" xfId="8" applyFont="1" applyBorder="1" applyAlignment="1">
      <alignment horizontal="center" vertical="center"/>
    </xf>
    <xf numFmtId="0" fontId="14" fillId="0" borderId="52" xfId="8" applyFont="1" applyBorder="1" applyAlignment="1">
      <alignment horizontal="center" vertical="center"/>
    </xf>
    <xf numFmtId="0" fontId="14" fillId="0" borderId="54" xfId="2" applyFont="1" applyBorder="1" applyAlignment="1" applyProtection="1">
      <alignment horizontal="center" vertical="center" shrinkToFit="1"/>
      <protection locked="0"/>
    </xf>
    <xf numFmtId="0" fontId="22" fillId="0" borderId="0" xfId="3" applyFont="1" applyAlignment="1">
      <alignment horizontal="left" vertical="top" wrapText="1"/>
    </xf>
    <xf numFmtId="0" fontId="23" fillId="0" borderId="0" xfId="8" applyFont="1" applyFill="1" applyAlignment="1">
      <alignment horizontal="left" vertical="center" wrapText="1"/>
    </xf>
    <xf numFmtId="0" fontId="13" fillId="0" borderId="0" xfId="2" applyFont="1" applyAlignment="1">
      <alignment horizontal="right" vertical="center"/>
    </xf>
  </cellXfs>
  <cellStyles count="9">
    <cellStyle name="ハイパーリンク" xfId="5" builtinId="8"/>
    <cellStyle name="桁区切り" xfId="1" builtinId="6"/>
    <cellStyle name="桁区切り 2 4" xfId="4" xr:uid="{BB1E907C-853C-4C90-9ECF-3F1FCADEF185}"/>
    <cellStyle name="桁区切り 40" xfId="7" xr:uid="{E7AA5DEE-8B72-47E9-B1E4-796EC5113E68}"/>
    <cellStyle name="標準" xfId="0" builtinId="0"/>
    <cellStyle name="標準 15" xfId="6" xr:uid="{23D0FD60-4C28-486C-9629-E5B4BE29FB10}"/>
    <cellStyle name="標準 2 2" xfId="8" xr:uid="{9E4618F8-58A8-4270-B406-0170E1CFCAE5}"/>
    <cellStyle name="標準 2 3" xfId="2" xr:uid="{CEE66BA8-1D2D-40B9-9FF7-1F64AD48F5C4}"/>
    <cellStyle name="標準 28 4" xfId="3" xr:uid="{B119899E-7489-4115-8209-59054300F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58D054-272D-461B-B9D8-01BFD71DAB2E}"/>
            </a:ext>
          </a:extLst>
        </xdr:cNvPr>
        <xdr:cNvCxnSpPr/>
      </xdr:nvCxnSpPr>
      <xdr:spPr>
        <a:xfrm>
          <a:off x="7391471" y="1132932"/>
          <a:ext cx="350248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555DCF8-9C6E-4AA3-ADB6-DCB8639B1CC5}"/>
            </a:ext>
          </a:extLst>
        </xdr:cNvPr>
        <xdr:cNvCxnSpPr/>
      </xdr:nvCxnSpPr>
      <xdr:spPr>
        <a:xfrm>
          <a:off x="7406754" y="1517575"/>
          <a:ext cx="3487203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BEA3F08-E64F-4948-AC00-F6DE5DB9850C}"/>
            </a:ext>
          </a:extLst>
        </xdr:cNvPr>
        <xdr:cNvCxnSpPr/>
      </xdr:nvCxnSpPr>
      <xdr:spPr>
        <a:xfrm>
          <a:off x="7439177" y="1919356"/>
          <a:ext cx="3462493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9E9AA0-463C-47B9-A0C3-5746BB4414AD}"/>
            </a:ext>
          </a:extLst>
        </xdr:cNvPr>
        <xdr:cNvCxnSpPr/>
      </xdr:nvCxnSpPr>
      <xdr:spPr>
        <a:xfrm>
          <a:off x="7439177" y="1919356"/>
          <a:ext cx="3458922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03FAF7C-B9CD-4613-9076-6D3DF52EA26D}"/>
            </a:ext>
          </a:extLst>
        </xdr:cNvPr>
        <xdr:cNvCxnSpPr/>
      </xdr:nvCxnSpPr>
      <xdr:spPr>
        <a:xfrm>
          <a:off x="7403041" y="2303999"/>
          <a:ext cx="3496629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166CC80-C333-4AA3-8913-8A5176121A5F}"/>
            </a:ext>
          </a:extLst>
        </xdr:cNvPr>
        <xdr:cNvCxnSpPr/>
      </xdr:nvCxnSpPr>
      <xdr:spPr>
        <a:xfrm>
          <a:off x="7435464" y="2688641"/>
          <a:ext cx="346620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43542</xdr:colOff>
      <xdr:row>29</xdr:row>
      <xdr:rowOff>10885</xdr:rowOff>
    </xdr:from>
    <xdr:to>
      <xdr:col>11</xdr:col>
      <xdr:colOff>56782</xdr:colOff>
      <xdr:row>30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BA07895-528F-400E-82C4-8D022FBA256D}"/>
            </a:ext>
          </a:extLst>
        </xdr:cNvPr>
        <xdr:cNvGrpSpPr>
          <a:grpSpLocks noChangeAspect="1"/>
        </xdr:cNvGrpSpPr>
      </xdr:nvGrpSpPr>
      <xdr:grpSpPr>
        <a:xfrm>
          <a:off x="8621485" y="8262256"/>
          <a:ext cx="2081526" cy="1175658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831105F2-C1DD-4533-BD24-372DF193DEA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DBACC73-72AC-4504-B7E5-49AB17B62AA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1654EDD-E631-44FF-B3F4-BAE7A54199A2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92AEEAB-81F6-47A6-B855-BEEE226A4B6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47B7D452-EA20-40BF-91B1-1DF92AB8AAD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9056-73A6-4CF2-AECC-43016AD07117}">
  <sheetPr>
    <pageSetUpPr fitToPage="1"/>
  </sheetPr>
  <dimension ref="A1:R48"/>
  <sheetViews>
    <sheetView tabSelected="1" view="pageBreakPreview" zoomScale="70" zoomScaleNormal="70" zoomScaleSheetLayoutView="70" workbookViewId="0"/>
  </sheetViews>
  <sheetFormatPr defaultColWidth="8.69921875" defaultRowHeight="13.2" x14ac:dyDescent="0.2"/>
  <cols>
    <col min="1" max="1" width="4" style="87" customWidth="1"/>
    <col min="2" max="2" width="3.5" style="87" customWidth="1"/>
    <col min="3" max="3" width="11.3984375" style="87" customWidth="1"/>
    <col min="4" max="4" width="5" style="87" customWidth="1"/>
    <col min="5" max="5" width="10.69921875" style="87" customWidth="1"/>
    <col min="6" max="6" width="11.3984375" style="87" customWidth="1"/>
    <col min="7" max="7" width="10.59765625" style="87" customWidth="1"/>
    <col min="8" max="8" width="14.09765625" style="87" customWidth="1"/>
    <col min="9" max="9" width="26.09765625" style="87" customWidth="1"/>
    <col min="10" max="10" width="15.59765625" style="87" customWidth="1"/>
    <col min="11" max="11" width="27.09765625" style="87" customWidth="1"/>
    <col min="12" max="12" width="4.8984375" style="87" customWidth="1"/>
    <col min="13" max="13" width="3.09765625" style="87" customWidth="1"/>
    <col min="14" max="14" width="4.8984375" style="87" customWidth="1"/>
    <col min="15" max="16384" width="8.69921875" style="87"/>
  </cols>
  <sheetData>
    <row r="1" spans="1:18" s="8" customFormat="1" ht="30.45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511</v>
      </c>
      <c r="L1" s="7"/>
    </row>
    <row r="2" spans="1:18" s="9" customFormat="1" ht="30.45" customHeight="1" x14ac:dyDescent="0.3">
      <c r="B2" s="92" t="s">
        <v>2</v>
      </c>
      <c r="C2" s="93"/>
      <c r="D2" s="94"/>
      <c r="E2" s="95"/>
      <c r="F2" s="95"/>
      <c r="G2" s="10" t="s">
        <v>3</v>
      </c>
      <c r="H2" s="11" t="s">
        <v>4</v>
      </c>
      <c r="I2" s="12"/>
      <c r="J2" s="13" t="s">
        <v>5</v>
      </c>
      <c r="K2" s="96"/>
      <c r="L2" s="96"/>
    </row>
    <row r="3" spans="1:18" s="9" customFormat="1" ht="30.45" customHeight="1" x14ac:dyDescent="0.3">
      <c r="B3" s="97" t="s">
        <v>6</v>
      </c>
      <c r="C3" s="98"/>
      <c r="D3" s="99">
        <f>G25</f>
        <v>0</v>
      </c>
      <c r="E3" s="100"/>
      <c r="F3" s="100"/>
      <c r="G3" s="14" t="s">
        <v>7</v>
      </c>
      <c r="H3" s="15" t="s">
        <v>8</v>
      </c>
      <c r="I3" s="16"/>
      <c r="J3" s="96" t="s">
        <v>9</v>
      </c>
      <c r="K3" s="96"/>
      <c r="L3" s="96"/>
    </row>
    <row r="4" spans="1:18" s="9" customFormat="1" ht="30.45" customHeight="1" x14ac:dyDescent="0.3">
      <c r="B4" s="97" t="s">
        <v>10</v>
      </c>
      <c r="C4" s="98"/>
      <c r="D4" s="103"/>
      <c r="E4" s="104"/>
      <c r="F4" s="104"/>
      <c r="G4" s="17" t="s">
        <v>11</v>
      </c>
      <c r="H4" s="18" t="s">
        <v>12</v>
      </c>
      <c r="I4" s="19"/>
      <c r="J4" s="13" t="s">
        <v>13</v>
      </c>
      <c r="K4" s="96"/>
      <c r="L4" s="96"/>
    </row>
    <row r="5" spans="1:18" s="9" customFormat="1" ht="30.45" customHeight="1" x14ac:dyDescent="0.3">
      <c r="B5" s="97" t="s">
        <v>14</v>
      </c>
      <c r="C5" s="98"/>
      <c r="D5" s="99">
        <f>ROUND(D3*D4,0)</f>
        <v>0</v>
      </c>
      <c r="E5" s="100"/>
      <c r="F5" s="100"/>
      <c r="G5" s="17" t="s">
        <v>11</v>
      </c>
      <c r="H5" s="105" t="s">
        <v>15</v>
      </c>
      <c r="I5" s="106"/>
      <c r="J5" s="13" t="s">
        <v>16</v>
      </c>
      <c r="K5" s="13"/>
      <c r="L5" s="20" t="s">
        <v>17</v>
      </c>
      <c r="R5" s="21"/>
    </row>
    <row r="6" spans="1:18" s="9" customFormat="1" ht="30.45" customHeight="1" x14ac:dyDescent="0.3">
      <c r="B6" s="97" t="s">
        <v>18</v>
      </c>
      <c r="C6" s="98"/>
      <c r="D6" s="111"/>
      <c r="E6" s="112"/>
      <c r="F6" s="112"/>
      <c r="G6" s="112"/>
      <c r="H6" s="107"/>
      <c r="I6" s="108"/>
      <c r="J6" s="13" t="s">
        <v>19</v>
      </c>
      <c r="K6" s="96"/>
      <c r="L6" s="96"/>
    </row>
    <row r="7" spans="1:18" s="9" customFormat="1" ht="30.45" customHeight="1" x14ac:dyDescent="0.3">
      <c r="B7" s="113" t="s">
        <v>20</v>
      </c>
      <c r="C7" s="114"/>
      <c r="D7" s="115"/>
      <c r="E7" s="116"/>
      <c r="F7" s="116"/>
      <c r="G7" s="22" t="s">
        <v>7</v>
      </c>
      <c r="H7" s="109"/>
      <c r="I7" s="110"/>
      <c r="J7" s="23" t="s">
        <v>21</v>
      </c>
      <c r="K7" s="117"/>
      <c r="L7" s="117"/>
      <c r="N7" s="24"/>
    </row>
    <row r="8" spans="1:18" s="9" customFormat="1" ht="30.45" customHeight="1" x14ac:dyDescent="0.3">
      <c r="B8" s="118"/>
      <c r="C8" s="118"/>
      <c r="D8" s="119"/>
      <c r="E8" s="119"/>
      <c r="F8" s="119"/>
      <c r="G8" s="120"/>
      <c r="H8" s="25"/>
      <c r="I8" s="25"/>
      <c r="J8" s="23"/>
      <c r="K8" s="23"/>
      <c r="L8" s="26"/>
    </row>
    <row r="9" spans="1:18" s="27" customFormat="1" ht="24" customHeight="1" x14ac:dyDescent="0.3">
      <c r="B9" s="28"/>
      <c r="H9" s="29"/>
      <c r="I9" s="29"/>
      <c r="J9" s="121" t="s">
        <v>22</v>
      </c>
      <c r="K9" s="121"/>
      <c r="L9" s="121"/>
    </row>
    <row r="10" spans="1:18" s="30" customFormat="1" ht="19.5" customHeight="1" x14ac:dyDescent="0.45">
      <c r="A10" s="89"/>
      <c r="B10" s="90" t="s">
        <v>23</v>
      </c>
      <c r="C10" s="91" t="s">
        <v>24</v>
      </c>
      <c r="D10" s="91" t="s">
        <v>25</v>
      </c>
      <c r="E10" s="91" t="s">
        <v>26</v>
      </c>
      <c r="F10" s="91" t="s">
        <v>27</v>
      </c>
      <c r="G10" s="91" t="s">
        <v>28</v>
      </c>
      <c r="H10" s="101" t="s">
        <v>29</v>
      </c>
      <c r="I10" s="102"/>
      <c r="J10" s="102"/>
      <c r="K10" s="102"/>
      <c r="L10" s="102"/>
      <c r="M10" s="102"/>
    </row>
    <row r="11" spans="1:18" s="9" customFormat="1" ht="20.100000000000001" customHeight="1" x14ac:dyDescent="0.3">
      <c r="A11" s="31">
        <v>1</v>
      </c>
      <c r="B11" s="122" t="s">
        <v>30</v>
      </c>
      <c r="C11" s="32" t="s">
        <v>31</v>
      </c>
      <c r="D11" s="33" t="s">
        <v>32</v>
      </c>
      <c r="E11" s="33">
        <v>51101</v>
      </c>
      <c r="F11" s="34">
        <v>3750</v>
      </c>
      <c r="G11" s="35"/>
      <c r="H11" s="125" t="s">
        <v>33</v>
      </c>
      <c r="I11" s="125"/>
      <c r="J11" s="125"/>
      <c r="K11" s="125"/>
      <c r="L11" s="125"/>
      <c r="M11" s="126"/>
    </row>
    <row r="12" spans="1:18" s="9" customFormat="1" ht="20.100000000000001" customHeight="1" x14ac:dyDescent="0.3">
      <c r="A12" s="36">
        <v>2</v>
      </c>
      <c r="B12" s="123"/>
      <c r="C12" s="37">
        <v>16300</v>
      </c>
      <c r="D12" s="38" t="s">
        <v>34</v>
      </c>
      <c r="E12" s="38">
        <v>51102</v>
      </c>
      <c r="F12" s="39">
        <v>2450</v>
      </c>
      <c r="G12" s="40"/>
      <c r="H12" s="127" t="s">
        <v>35</v>
      </c>
      <c r="I12" s="127"/>
      <c r="J12" s="127"/>
      <c r="K12" s="127"/>
      <c r="L12" s="127"/>
      <c r="M12" s="128"/>
    </row>
    <row r="13" spans="1:18" s="9" customFormat="1" ht="20.100000000000001" customHeight="1" x14ac:dyDescent="0.3">
      <c r="A13" s="36">
        <v>3</v>
      </c>
      <c r="B13" s="123"/>
      <c r="C13" s="37"/>
      <c r="D13" s="38" t="s">
        <v>36</v>
      </c>
      <c r="E13" s="38">
        <v>51103</v>
      </c>
      <c r="F13" s="39">
        <v>6350</v>
      </c>
      <c r="G13" s="40"/>
      <c r="H13" s="127" t="s">
        <v>37</v>
      </c>
      <c r="I13" s="127"/>
      <c r="J13" s="127"/>
      <c r="K13" s="127"/>
      <c r="L13" s="127"/>
      <c r="M13" s="128"/>
    </row>
    <row r="14" spans="1:18" s="9" customFormat="1" ht="20.100000000000001" customHeight="1" x14ac:dyDescent="0.3">
      <c r="A14" s="41">
        <v>4</v>
      </c>
      <c r="B14" s="124"/>
      <c r="C14" s="42"/>
      <c r="D14" s="43" t="s">
        <v>38</v>
      </c>
      <c r="E14" s="43">
        <v>51104</v>
      </c>
      <c r="F14" s="44">
        <v>3750</v>
      </c>
      <c r="G14" s="45"/>
      <c r="H14" s="129" t="s">
        <v>39</v>
      </c>
      <c r="I14" s="129"/>
      <c r="J14" s="129"/>
      <c r="K14" s="129"/>
      <c r="L14" s="129"/>
      <c r="M14" s="130"/>
    </row>
    <row r="15" spans="1:18" s="9" customFormat="1" ht="20.100000000000001" customHeight="1" x14ac:dyDescent="0.3">
      <c r="A15" s="46">
        <v>5</v>
      </c>
      <c r="B15" s="122" t="s">
        <v>40</v>
      </c>
      <c r="C15" s="32" t="s">
        <v>41</v>
      </c>
      <c r="D15" s="47" t="s">
        <v>32</v>
      </c>
      <c r="E15" s="47">
        <v>51105</v>
      </c>
      <c r="F15" s="48">
        <v>4300</v>
      </c>
      <c r="G15" s="35"/>
      <c r="H15" s="125" t="s">
        <v>42</v>
      </c>
      <c r="I15" s="125"/>
      <c r="J15" s="125"/>
      <c r="K15" s="125"/>
      <c r="L15" s="125"/>
      <c r="M15" s="126"/>
    </row>
    <row r="16" spans="1:18" s="9" customFormat="1" ht="20.100000000000001" customHeight="1" x14ac:dyDescent="0.3">
      <c r="A16" s="49">
        <v>6</v>
      </c>
      <c r="B16" s="123"/>
      <c r="C16" s="50">
        <v>27800</v>
      </c>
      <c r="D16" s="38" t="s">
        <v>43</v>
      </c>
      <c r="E16" s="38">
        <v>51106</v>
      </c>
      <c r="F16" s="39">
        <v>4300</v>
      </c>
      <c r="G16" s="40"/>
      <c r="H16" s="127" t="s">
        <v>44</v>
      </c>
      <c r="I16" s="127"/>
      <c r="J16" s="127"/>
      <c r="K16" s="127"/>
      <c r="L16" s="127"/>
      <c r="M16" s="128"/>
    </row>
    <row r="17" spans="1:13" s="9" customFormat="1" ht="20.100000000000001" customHeight="1" x14ac:dyDescent="0.3">
      <c r="A17" s="49">
        <v>7</v>
      </c>
      <c r="B17" s="123"/>
      <c r="C17" s="51"/>
      <c r="D17" s="38" t="s">
        <v>45</v>
      </c>
      <c r="E17" s="38">
        <v>51107</v>
      </c>
      <c r="F17" s="39">
        <v>6450</v>
      </c>
      <c r="G17" s="40"/>
      <c r="H17" s="131" t="s">
        <v>46</v>
      </c>
      <c r="I17" s="131"/>
      <c r="J17" s="131"/>
      <c r="K17" s="131"/>
      <c r="L17" s="131"/>
      <c r="M17" s="132"/>
    </row>
    <row r="18" spans="1:13" s="9" customFormat="1" ht="20.100000000000001" customHeight="1" x14ac:dyDescent="0.3">
      <c r="A18" s="49">
        <v>8</v>
      </c>
      <c r="B18" s="123"/>
      <c r="C18" s="37"/>
      <c r="D18" s="38" t="s">
        <v>47</v>
      </c>
      <c r="E18" s="38">
        <v>51108</v>
      </c>
      <c r="F18" s="39">
        <v>5000</v>
      </c>
      <c r="G18" s="40"/>
      <c r="H18" s="131" t="s">
        <v>48</v>
      </c>
      <c r="I18" s="131"/>
      <c r="J18" s="131"/>
      <c r="K18" s="131"/>
      <c r="L18" s="131"/>
      <c r="M18" s="132"/>
    </row>
    <row r="19" spans="1:13" s="9" customFormat="1" ht="20.100000000000001" customHeight="1" x14ac:dyDescent="0.3">
      <c r="A19" s="52">
        <v>9</v>
      </c>
      <c r="B19" s="123"/>
      <c r="C19" s="53"/>
      <c r="D19" s="38" t="s">
        <v>49</v>
      </c>
      <c r="E19" s="38">
        <v>51109</v>
      </c>
      <c r="F19" s="39">
        <v>5000</v>
      </c>
      <c r="G19" s="40"/>
      <c r="H19" s="127" t="s">
        <v>50</v>
      </c>
      <c r="I19" s="127"/>
      <c r="J19" s="127"/>
      <c r="K19" s="127"/>
      <c r="L19" s="127"/>
      <c r="M19" s="128"/>
    </row>
    <row r="20" spans="1:13" s="56" customFormat="1" ht="20.100000000000001" customHeight="1" x14ac:dyDescent="0.45">
      <c r="A20" s="54">
        <v>10</v>
      </c>
      <c r="B20" s="124"/>
      <c r="C20" s="55"/>
      <c r="D20" s="43" t="s">
        <v>51</v>
      </c>
      <c r="E20" s="43">
        <v>51110</v>
      </c>
      <c r="F20" s="44">
        <v>2750</v>
      </c>
      <c r="G20" s="45"/>
      <c r="H20" s="129" t="s">
        <v>52</v>
      </c>
      <c r="I20" s="129"/>
      <c r="J20" s="129"/>
      <c r="K20" s="129"/>
      <c r="L20" s="129"/>
      <c r="M20" s="130"/>
    </row>
    <row r="21" spans="1:13" s="56" customFormat="1" ht="20.100000000000001" customHeight="1" x14ac:dyDescent="0.45">
      <c r="A21" s="57">
        <v>11</v>
      </c>
      <c r="B21" s="122" t="s">
        <v>53</v>
      </c>
      <c r="C21" s="58" t="s">
        <v>54</v>
      </c>
      <c r="D21" s="47" t="s">
        <v>32</v>
      </c>
      <c r="E21" s="38">
        <v>51111</v>
      </c>
      <c r="F21" s="48">
        <v>5800</v>
      </c>
      <c r="G21" s="35"/>
      <c r="H21" s="125" t="s">
        <v>55</v>
      </c>
      <c r="I21" s="125"/>
      <c r="J21" s="125"/>
      <c r="K21" s="125"/>
      <c r="L21" s="125"/>
      <c r="M21" s="126"/>
    </row>
    <row r="22" spans="1:13" s="56" customFormat="1" ht="20.100000000000001" customHeight="1" x14ac:dyDescent="0.45">
      <c r="A22" s="52">
        <v>12</v>
      </c>
      <c r="B22" s="123"/>
      <c r="C22" s="53">
        <v>13200</v>
      </c>
      <c r="D22" s="38" t="s">
        <v>34</v>
      </c>
      <c r="E22" s="38">
        <v>51112</v>
      </c>
      <c r="F22" s="39">
        <v>3450</v>
      </c>
      <c r="G22" s="40"/>
      <c r="H22" s="127" t="s">
        <v>56</v>
      </c>
      <c r="I22" s="127"/>
      <c r="J22" s="127"/>
      <c r="K22" s="127"/>
      <c r="L22" s="127"/>
      <c r="M22" s="128"/>
    </row>
    <row r="23" spans="1:13" s="56" customFormat="1" ht="20.100000000000001" customHeight="1" x14ac:dyDescent="0.45">
      <c r="A23" s="54">
        <v>13</v>
      </c>
      <c r="B23" s="124"/>
      <c r="C23" s="59"/>
      <c r="D23" s="43" t="s">
        <v>36</v>
      </c>
      <c r="E23" s="43">
        <v>51113</v>
      </c>
      <c r="F23" s="44">
        <v>3950</v>
      </c>
      <c r="G23" s="45"/>
      <c r="H23" s="129" t="s">
        <v>57</v>
      </c>
      <c r="I23" s="129"/>
      <c r="J23" s="129"/>
      <c r="K23" s="129"/>
      <c r="L23" s="129"/>
      <c r="M23" s="130"/>
    </row>
    <row r="24" spans="1:13" s="56" customFormat="1" ht="20.100000000000001" customHeight="1" thickBot="1" x14ac:dyDescent="0.5">
      <c r="A24" s="60">
        <v>14</v>
      </c>
      <c r="B24" s="61" t="s">
        <v>58</v>
      </c>
      <c r="C24" s="62" t="s">
        <v>59</v>
      </c>
      <c r="D24" s="63" t="s">
        <v>60</v>
      </c>
      <c r="E24" s="63">
        <v>51114</v>
      </c>
      <c r="F24" s="64">
        <v>3600</v>
      </c>
      <c r="G24" s="65"/>
      <c r="H24" s="133" t="s">
        <v>61</v>
      </c>
      <c r="I24" s="133"/>
      <c r="J24" s="133"/>
      <c r="K24" s="133"/>
      <c r="L24" s="133"/>
      <c r="M24" s="134"/>
    </row>
    <row r="25" spans="1:13" s="56" customFormat="1" ht="19.5" customHeight="1" thickTop="1" x14ac:dyDescent="0.45">
      <c r="A25" s="66"/>
      <c r="B25" s="135" t="s">
        <v>62</v>
      </c>
      <c r="C25" s="136"/>
      <c r="D25" s="137"/>
      <c r="E25" s="67"/>
      <c r="F25" s="68">
        <f>SUM(F11:F24)</f>
        <v>60900</v>
      </c>
      <c r="G25" s="69">
        <f>SUM(G11:G24)</f>
        <v>0</v>
      </c>
      <c r="H25" s="138"/>
      <c r="I25" s="138"/>
      <c r="J25" s="138"/>
      <c r="K25" s="138"/>
      <c r="L25" s="138"/>
      <c r="M25" s="138"/>
    </row>
    <row r="26" spans="1:13" s="56" customFormat="1" ht="18" customHeight="1" x14ac:dyDescent="0.3">
      <c r="A26" s="70"/>
      <c r="B26" s="71" t="s">
        <v>63</v>
      </c>
      <c r="C26" s="72"/>
      <c r="D26" s="72"/>
      <c r="E26" s="72"/>
      <c r="F26" s="73"/>
      <c r="G26" s="74"/>
      <c r="H26" s="75"/>
      <c r="I26" s="75"/>
      <c r="J26" s="76"/>
      <c r="K26" s="76"/>
      <c r="L26" s="77"/>
    </row>
    <row r="27" spans="1:13" s="56" customFormat="1" ht="18" customHeight="1" x14ac:dyDescent="0.3">
      <c r="A27" s="70"/>
      <c r="B27" s="71" t="s">
        <v>64</v>
      </c>
      <c r="C27" s="72"/>
      <c r="D27" s="72"/>
      <c r="E27" s="72"/>
      <c r="F27" s="73"/>
      <c r="G27" s="74"/>
      <c r="H27" s="75"/>
      <c r="I27" s="75"/>
      <c r="J27" s="76"/>
      <c r="K27" s="76"/>
      <c r="L27" s="77"/>
    </row>
    <row r="28" spans="1:13" s="56" customFormat="1" ht="18" customHeight="1" x14ac:dyDescent="0.3">
      <c r="A28" s="78"/>
      <c r="B28" s="79" t="s">
        <v>65</v>
      </c>
      <c r="C28" s="80"/>
      <c r="D28" s="81"/>
      <c r="E28" s="81"/>
      <c r="F28" s="81"/>
      <c r="G28" s="81"/>
      <c r="H28" s="80"/>
      <c r="I28" s="80"/>
      <c r="J28" s="78"/>
      <c r="K28" s="78"/>
      <c r="L28" s="82"/>
    </row>
    <row r="29" spans="1:13" s="56" customFormat="1" ht="18" customHeight="1" x14ac:dyDescent="0.3">
      <c r="A29" s="78"/>
      <c r="B29" s="79" t="s">
        <v>66</v>
      </c>
      <c r="C29" s="80"/>
      <c r="D29" s="81"/>
      <c r="E29" s="81"/>
      <c r="F29" s="81"/>
      <c r="G29" s="81"/>
      <c r="H29" s="80"/>
      <c r="I29" s="80"/>
      <c r="J29" s="78"/>
      <c r="K29" s="78"/>
      <c r="L29" s="82"/>
    </row>
    <row r="30" spans="1:13" s="56" customFormat="1" ht="93" customHeight="1" x14ac:dyDescent="0.45">
      <c r="A30" s="78"/>
      <c r="B30" s="140" t="s">
        <v>68</v>
      </c>
      <c r="C30" s="140"/>
      <c r="D30" s="140"/>
      <c r="E30" s="140"/>
      <c r="F30" s="140"/>
      <c r="G30" s="140"/>
      <c r="H30" s="140"/>
      <c r="I30" s="140"/>
      <c r="J30" s="78"/>
      <c r="K30" s="78"/>
      <c r="L30" s="82"/>
    </row>
    <row r="31" spans="1:13" s="9" customFormat="1" ht="18" customHeight="1" x14ac:dyDescent="0.3">
      <c r="A31" s="72"/>
      <c r="B31" s="139" t="s">
        <v>67</v>
      </c>
      <c r="C31" s="139"/>
      <c r="D31" s="139"/>
      <c r="E31" s="139"/>
      <c r="F31" s="139"/>
      <c r="G31" s="139"/>
      <c r="H31" s="139"/>
      <c r="I31" s="139"/>
      <c r="L31" s="83"/>
    </row>
    <row r="32" spans="1:13" s="9" customFormat="1" ht="18" customHeight="1" x14ac:dyDescent="0.3">
      <c r="B32" s="139"/>
      <c r="C32" s="139"/>
      <c r="D32" s="139"/>
      <c r="E32" s="139"/>
      <c r="F32" s="139"/>
      <c r="G32" s="139"/>
      <c r="H32" s="139"/>
      <c r="I32" s="139"/>
      <c r="J32" s="84"/>
      <c r="K32" s="84"/>
    </row>
    <row r="33" spans="1:13" s="56" customFormat="1" ht="44.7" customHeight="1" x14ac:dyDescent="0.45">
      <c r="B33" s="139"/>
      <c r="C33" s="139"/>
      <c r="D33" s="139"/>
      <c r="E33" s="139"/>
      <c r="F33" s="139"/>
      <c r="G33" s="139"/>
      <c r="H33" s="139"/>
      <c r="I33" s="139"/>
      <c r="J33" s="78"/>
      <c r="K33" s="78"/>
    </row>
    <row r="34" spans="1:13" s="9" customFormat="1" ht="18" customHeight="1" x14ac:dyDescent="0.35">
      <c r="B34" s="85"/>
      <c r="C34" s="85"/>
      <c r="D34" s="85"/>
      <c r="E34" s="85"/>
      <c r="F34" s="85"/>
      <c r="G34" s="85"/>
      <c r="H34" s="85"/>
      <c r="I34" s="85"/>
      <c r="J34" s="78"/>
      <c r="K34" s="141" t="s">
        <v>69</v>
      </c>
      <c r="L34" s="141"/>
      <c r="M34" s="141"/>
    </row>
    <row r="35" spans="1:13" s="9" customFormat="1" ht="18" customHeight="1" x14ac:dyDescent="0.3">
      <c r="A35" s="56"/>
      <c r="B35" s="56"/>
      <c r="D35" s="56"/>
      <c r="E35" s="56"/>
      <c r="F35" s="86"/>
      <c r="G35" s="86"/>
      <c r="H35" s="24"/>
      <c r="I35" s="24"/>
    </row>
    <row r="36" spans="1:13" s="9" customFormat="1" ht="18" customHeight="1" x14ac:dyDescent="0.3">
      <c r="B36" s="56"/>
      <c r="F36" s="86"/>
      <c r="G36" s="86"/>
      <c r="H36" s="24"/>
      <c r="I36" s="24"/>
      <c r="K36" s="86"/>
    </row>
    <row r="37" spans="1:13" s="9" customFormat="1" ht="18" customHeight="1" x14ac:dyDescent="0.3">
      <c r="B37" s="56"/>
      <c r="F37" s="86"/>
      <c r="G37" s="86"/>
    </row>
    <row r="38" spans="1:13" ht="16.2" customHeight="1" x14ac:dyDescent="0.2">
      <c r="F38" s="88"/>
      <c r="G38" s="88"/>
    </row>
    <row r="39" spans="1:13" ht="16.2" customHeight="1" x14ac:dyDescent="0.2"/>
    <row r="40" spans="1:13" ht="16.2" customHeight="1" x14ac:dyDescent="0.2"/>
    <row r="41" spans="1:13" ht="16.2" customHeight="1" x14ac:dyDescent="0.2"/>
    <row r="42" spans="1:13" ht="16.2" customHeight="1" x14ac:dyDescent="0.2"/>
    <row r="43" spans="1:13" ht="16.2" customHeight="1" x14ac:dyDescent="0.2"/>
    <row r="44" spans="1:13" ht="16.2" customHeight="1" x14ac:dyDescent="0.2"/>
    <row r="45" spans="1:13" ht="16.2" customHeight="1" x14ac:dyDescent="0.2"/>
    <row r="46" spans="1:13" ht="16.2" customHeight="1" x14ac:dyDescent="0.2"/>
    <row r="47" spans="1:13" ht="16.2" customHeight="1" x14ac:dyDescent="0.2"/>
    <row r="48" spans="1:13" ht="16.2" customHeight="1" x14ac:dyDescent="0.2"/>
  </sheetData>
  <sheetProtection formatCells="0" insertHyperlinks="0"/>
  <mergeCells count="44">
    <mergeCell ref="K34:M34"/>
    <mergeCell ref="H24:M24"/>
    <mergeCell ref="B25:D25"/>
    <mergeCell ref="H25:M25"/>
    <mergeCell ref="B31:I33"/>
    <mergeCell ref="B30:I30"/>
    <mergeCell ref="H19:M19"/>
    <mergeCell ref="H20:M20"/>
    <mergeCell ref="B21:B23"/>
    <mergeCell ref="H21:M21"/>
    <mergeCell ref="H22:M22"/>
    <mergeCell ref="H23:M23"/>
    <mergeCell ref="B15:B20"/>
    <mergeCell ref="H15:M15"/>
    <mergeCell ref="H16:M16"/>
    <mergeCell ref="H17:M17"/>
    <mergeCell ref="H18:M18"/>
    <mergeCell ref="B11:B14"/>
    <mergeCell ref="H11:M11"/>
    <mergeCell ref="H12:M12"/>
    <mergeCell ref="H13:M13"/>
    <mergeCell ref="H14:M14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62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947CE-BAF1-4189-B77C-48B45CC54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325A5-D1CB-4A0B-BCFD-A937B00175F3}">
  <ds:schemaRefs>
    <ds:schemaRef ds:uri="http://purl.org/dc/elements/1.1/"/>
    <ds:schemaRef ds:uri="http://www.w3.org/XML/1998/namespace"/>
    <ds:schemaRef ds:uri="http://schemas.microsoft.com/office/2006/documentManagement/types"/>
    <ds:schemaRef ds:uri="66a79558-debc-46b1-9450-91652fb757a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032b9c5-807a-4d4d-9a21-e09e205fa6fd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A9A54D-7D38-4382-BF24-5CE5EE6A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むさしの</vt:lpstr>
      <vt:lpstr>むさしの!_FilterDatabase</vt:lpstr>
      <vt:lpstr>むさしの!Print_Area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青木 忍</cp:lastModifiedBy>
  <dcterms:created xsi:type="dcterms:W3CDTF">2025-09-19T06:55:39Z</dcterms:created>
  <dcterms:modified xsi:type="dcterms:W3CDTF">2026-02-09T05:33:43Z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