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ksinob\OneDrive - 株式会社サンケイリビング新聞社\デスクトップ\注意事項追記用にDLしたもの0206\"/>
    </mc:Choice>
  </mc:AlternateContent>
  <xr:revisionPtr revIDLastSave="2" documentId="8_{A353E213-C2BB-4E75-8190-F75B78217CE3}" xr6:coauthVersionLast="36" xr6:coauthVersionMax="36" xr10:uidLastSave="{4523EE1B-361A-4844-AA2A-E6304CA40885}"/>
  <bookViews>
    <workbookView xWindow="0" yWindow="0" windowWidth="27300" windowHeight="9840" xr2:uid="{E9880CF9-C4F9-4ED8-8BA0-022A6EEBCFDA}"/>
  </bookViews>
  <sheets>
    <sheet name="田園都市" sheetId="1" r:id="rId1"/>
  </sheets>
  <definedNames>
    <definedName name="_xlnm._FilterDatabase" localSheetId="0">田園都市!$B$10:$H$10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田園都市!$A$1:$M$37</definedName>
    <definedName name="Z_12B79591_0D7E_424A_BCB9_01520579CC20_.wvu.FilterData" localSheetId="0" hidden="1">田園都市!$B$10:$H$10</definedName>
    <definedName name="Z_12B79591_0D7E_424A_BCB9_01520579CC20_.wvu.PrintArea" localSheetId="0" hidden="1">田園都市!$B$1:$M$37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D3" i="1" s="1"/>
  <c r="D5" i="1" s="1"/>
  <c r="F28" i="1"/>
</calcChain>
</file>

<file path=xl/sharedStrings.xml><?xml version="1.0" encoding="utf-8"?>
<sst xmlns="http://schemas.openxmlformats.org/spreadsheetml/2006/main" count="86" uniqueCount="74">
  <si>
    <t>リビング田園都市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</si>
  <si>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</si>
  <si>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</si>
  <si>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</si>
  <si>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</si>
  <si>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</si>
  <si>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</si>
  <si>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</si>
  <si>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</si>
  <si>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</si>
  <si>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</si>
  <si>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</si>
  <si>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</si>
  <si>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</si>
  <si>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</si>
  <si>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</si>
  <si>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</si>
  <si>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</si>
  <si>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</si>
  <si>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</si>
  <si>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</si>
  <si>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</si>
  <si>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</si>
  <si>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</si>
  <si>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</si>
  <si>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</si>
  <si>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</si>
  <si>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</si>
  <si>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</si>
  <si>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</si>
  <si>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①</t>
  </si>
  <si>
    <t>横浜市青葉区</t>
    <rPh sb="0" eb="3">
      <t>ヨコハマシ</t>
    </rPh>
    <phoneticPr fontId="4"/>
  </si>
  <si>
    <t>A</t>
  </si>
  <si>
    <t>美しが丘1～3、元石川町</t>
    <phoneticPr fontId="4"/>
  </si>
  <si>
    <t>B</t>
  </si>
  <si>
    <t>あざみ野1・2・4、新石川1～4、あざみ野南1～4</t>
    <phoneticPr fontId="4"/>
  </si>
  <si>
    <t>C</t>
  </si>
  <si>
    <t>すすき野2、もみの木台、荏田北1～3、大場町、市ヶ尾町、荏田町、荏田西1</t>
    <phoneticPr fontId="4"/>
  </si>
  <si>
    <t>D</t>
  </si>
  <si>
    <t>柿の木台、もえぎ野、みたけ台、桜台、青葉台1・2</t>
    <phoneticPr fontId="4"/>
  </si>
  <si>
    <t>E</t>
  </si>
  <si>
    <t>藤が丘1・2、つつじが丘、梅が丘、さつきが丘、しらとり台</t>
    <phoneticPr fontId="4"/>
  </si>
  <si>
    <t>F</t>
  </si>
  <si>
    <t>松風台、榎が丘、田奈町、若草台、桂台2、すみよし台</t>
    <phoneticPr fontId="4"/>
  </si>
  <si>
    <t>G</t>
  </si>
  <si>
    <t>奈良1～5、奈良町、鴨志田町</t>
    <phoneticPr fontId="4"/>
  </si>
  <si>
    <t>②</t>
    <phoneticPr fontId="4"/>
  </si>
  <si>
    <t>横浜市都筑区</t>
    <rPh sb="0" eb="3">
      <t>ヨコハマシ</t>
    </rPh>
    <rPh sb="3" eb="6">
      <t>ツヅキク</t>
    </rPh>
    <phoneticPr fontId="6"/>
  </si>
  <si>
    <t>北山田5・6、南山田1・2、牛久保東1・2・3、大棚西</t>
    <phoneticPr fontId="4"/>
  </si>
  <si>
    <t>すみれが丘、中川1・2・5・7、牛久保2、牛久保西1・4、中川中央1</t>
    <phoneticPr fontId="4"/>
  </si>
  <si>
    <t>荏田東1・3・4、荏田南1、大丸、見花山、川和町</t>
    <phoneticPr fontId="4"/>
  </si>
  <si>
    <t>茅ケ崎南1・4・5、茅ケ崎東1～3、高山、仲町台3～5、勝田南1</t>
    <phoneticPr fontId="4"/>
  </si>
  <si>
    <t>③</t>
    <phoneticPr fontId="4"/>
  </si>
  <si>
    <t>横浜市緑区</t>
    <rPh sb="0" eb="3">
      <t>ヨコハマシ</t>
    </rPh>
    <rPh sb="3" eb="4">
      <t>ミドリ</t>
    </rPh>
    <phoneticPr fontId="6"/>
  </si>
  <si>
    <t>寺山町、中山1～3、森の台、台村町、三保町、霧が丘1・3・6</t>
    <phoneticPr fontId="4"/>
  </si>
  <si>
    <t>長津田みなみ台4、長津田町、長津田1～4・7、いぶき野</t>
    <phoneticPr fontId="4"/>
  </si>
  <si>
    <t>④</t>
    <phoneticPr fontId="4"/>
  </si>
  <si>
    <t>川崎市高津区</t>
    <rPh sb="0" eb="2">
      <t>カワサキ</t>
    </rPh>
    <rPh sb="2" eb="3">
      <t>シ</t>
    </rPh>
    <rPh sb="3" eb="6">
      <t>タカツク</t>
    </rPh>
    <phoneticPr fontId="4"/>
  </si>
  <si>
    <t>諏訪1・2、瀬田、坂戸2、下作延3</t>
    <phoneticPr fontId="4"/>
  </si>
  <si>
    <t>⑤</t>
    <phoneticPr fontId="4"/>
  </si>
  <si>
    <t>川崎市宮前区</t>
    <rPh sb="3" eb="6">
      <t>ミヤマエク</t>
    </rPh>
    <phoneticPr fontId="20"/>
  </si>
  <si>
    <t>有馬2・4・7、宮崎1、宮前平1・3</t>
    <phoneticPr fontId="4"/>
  </si>
  <si>
    <t>鷺沼1～4、土橋5・6、犬蔵2・3</t>
    <phoneticPr fontId="4"/>
  </si>
  <si>
    <t>⑥</t>
    <phoneticPr fontId="4"/>
  </si>
  <si>
    <t>町田市</t>
    <rPh sb="0" eb="3">
      <t>マチダシ</t>
    </rPh>
    <phoneticPr fontId="1"/>
  </si>
  <si>
    <t>小川1・2・5・6、成瀬が丘3、南町田5</t>
    <phoneticPr fontId="4"/>
  </si>
  <si>
    <t>合　計</t>
    <rPh sb="0" eb="1">
      <t>ア</t>
    </rPh>
    <rPh sb="2" eb="3">
      <t>ケイ</t>
    </rPh>
    <phoneticPr fontId="19"/>
  </si>
  <si>
    <t>※大きなチラシはB4・D4サイズ以内に折って納品ください</t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</si>
  <si>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</si>
  <si>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</si>
  <si>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>【ご納品先】</t>
    <phoneticPr fontId="4"/>
  </si>
  <si>
    <t xml:space="preserve">〒251-0016　神奈川県藤沢市弥勒寺2-7-20　三幸運輸湘南物流センター
㈱弁天堂　 「リビングチラシ」係 /担当者：大津　
TEL：080-5875-5491 </t>
    <phoneticPr fontId="4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</si>
  <si>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4"/>
  </si>
  <si>
    <t>2026年2月更新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</si>
</sst>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65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2" applyFont="1" applyAlignment="1">
      <alignment horizontal="right" shrinkToFit="1"/>
    </xf>
    <xf numFmtId="0" fontId="12" fillId="0" borderId="0" xfId="3" applyFont="1" applyAlignment="1">
      <alignment horizontal="right" vertical="top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shrinkToFit="1"/>
    </xf>
    <xf numFmtId="0" fontId="14" fillId="0" borderId="24" xfId="2" applyFont="1" applyBorder="1" applyAlignment="1">
      <alignment horizontal="center" vertical="center" wrapText="1"/>
    </xf>
    <xf numFmtId="38" fontId="14" fillId="0" borderId="24" xfId="4" applyFont="1" applyFill="1" applyBorder="1" applyAlignment="1">
      <alignment horizontal="right" vertical="center"/>
    </xf>
    <xf numFmtId="38" fontId="14" fillId="0" borderId="25" xfId="4" applyFont="1" applyFill="1" applyBorder="1" applyAlignment="1" applyProtection="1">
      <alignment vertical="center"/>
      <protection locked="0"/>
    </xf>
    <xf numFmtId="0" fontId="13" fillId="0" borderId="27" xfId="2" applyFont="1" applyBorder="1" applyAlignment="1">
      <alignment horizontal="center" vertical="center" wrapText="1"/>
    </xf>
    <xf numFmtId="180" fontId="14" fillId="0" borderId="29" xfId="2" applyNumberFormat="1" applyFont="1" applyBorder="1" applyAlignment="1">
      <alignment horizontal="center" vertical="center" shrinkToFit="1"/>
    </xf>
    <xf numFmtId="0" fontId="14" fillId="0" borderId="30" xfId="2" applyFont="1" applyBorder="1" applyAlignment="1">
      <alignment horizontal="center" vertical="center" wrapText="1"/>
    </xf>
    <xf numFmtId="38" fontId="14" fillId="0" borderId="30" xfId="4" applyFont="1" applyFill="1" applyBorder="1" applyAlignment="1">
      <alignment horizontal="right" vertical="center"/>
    </xf>
    <xf numFmtId="38" fontId="14" fillId="0" borderId="31" xfId="4" applyFont="1" applyFill="1" applyBorder="1" applyAlignment="1" applyProtection="1">
      <alignment vertical="center"/>
      <protection locked="0"/>
    </xf>
    <xf numFmtId="38" fontId="14" fillId="0" borderId="33" xfId="4" applyFont="1" applyFill="1" applyBorder="1" applyAlignment="1" applyProtection="1">
      <alignment vertical="center"/>
      <protection locked="0"/>
    </xf>
    <xf numFmtId="0" fontId="13" fillId="0" borderId="34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38" fontId="14" fillId="0" borderId="29" xfId="7" applyFont="1" applyFill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3" fillId="0" borderId="38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shrinkToFit="1"/>
    </xf>
    <xf numFmtId="0" fontId="14" fillId="0" borderId="41" xfId="2" applyFont="1" applyBorder="1" applyAlignment="1">
      <alignment horizontal="center" vertical="center" wrapText="1"/>
    </xf>
    <xf numFmtId="38" fontId="14" fillId="0" borderId="41" xfId="4" applyFont="1" applyFill="1" applyBorder="1" applyAlignment="1">
      <alignment horizontal="right" vertical="center"/>
    </xf>
    <xf numFmtId="38" fontId="14" fillId="0" borderId="42" xfId="4" applyFont="1" applyFill="1" applyBorder="1" applyAlignment="1" applyProtection="1">
      <alignment vertical="center"/>
      <protection locked="0"/>
    </xf>
    <xf numFmtId="180" fontId="14" fillId="0" borderId="21" xfId="2" applyNumberFormat="1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0" fontId="13" fillId="0" borderId="4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38" fontId="14" fillId="0" borderId="35" xfId="4" applyFont="1" applyFill="1" applyBorder="1" applyAlignment="1">
      <alignment horizontal="right" vertical="center"/>
    </xf>
    <xf numFmtId="38" fontId="14" fillId="0" borderId="0" xfId="4" applyFont="1" applyFill="1" applyBorder="1" applyAlignment="1" applyProtection="1">
      <alignment vertical="center"/>
      <protection locked="0"/>
    </xf>
    <xf numFmtId="38" fontId="14" fillId="0" borderId="29" xfId="4" applyFont="1" applyFill="1" applyBorder="1" applyAlignment="1" applyProtection="1">
      <alignment vertical="center"/>
      <protection locked="0"/>
    </xf>
    <xf numFmtId="180" fontId="14" fillId="0" borderId="40" xfId="2" applyNumberFormat="1" applyFont="1" applyBorder="1" applyAlignment="1">
      <alignment horizontal="center" vertical="center" shrinkToFit="1"/>
    </xf>
    <xf numFmtId="0" fontId="14" fillId="0" borderId="40" xfId="2" applyFont="1" applyBorder="1" applyAlignment="1">
      <alignment horizontal="center" vertical="center" wrapText="1"/>
    </xf>
    <xf numFmtId="38" fontId="14" fillId="0" borderId="40" xfId="4" applyFont="1" applyFill="1" applyBorder="1" applyAlignment="1">
      <alignment horizontal="right" vertical="center"/>
    </xf>
    <xf numFmtId="0" fontId="13" fillId="0" borderId="46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 wrapText="1"/>
    </xf>
    <xf numFmtId="38" fontId="14" fillId="0" borderId="40" xfId="1" applyFont="1" applyFill="1" applyBorder="1" applyAlignment="1">
      <alignment horizontal="center" vertical="center" shrinkToFit="1"/>
    </xf>
    <xf numFmtId="0" fontId="13" fillId="0" borderId="19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 wrapText="1"/>
    </xf>
    <xf numFmtId="0" fontId="13" fillId="0" borderId="16" xfId="6" applyFont="1" applyBorder="1" applyAlignment="1">
      <alignment horizontal="center" vertical="center" shrinkToFit="1"/>
    </xf>
    <xf numFmtId="38" fontId="14" fillId="0" borderId="22" xfId="2" applyNumberFormat="1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center" vertical="center" wrapText="1"/>
    </xf>
    <xf numFmtId="38" fontId="14" fillId="0" borderId="22" xfId="4" applyFont="1" applyFill="1" applyBorder="1" applyAlignment="1">
      <alignment horizontal="right" vertical="center"/>
    </xf>
    <xf numFmtId="180" fontId="14" fillId="0" borderId="18" xfId="2" applyNumberFormat="1" applyFont="1" applyBorder="1" applyAlignment="1">
      <alignment horizontal="center" vertical="center" shrinkToFit="1"/>
    </xf>
    <xf numFmtId="0" fontId="13" fillId="0" borderId="50" xfId="2" applyFont="1" applyBorder="1" applyAlignment="1">
      <alignment horizontal="center" vertical="center" wrapText="1"/>
    </xf>
    <xf numFmtId="0" fontId="13" fillId="0" borderId="51" xfId="6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 shrinkToFit="1"/>
    </xf>
    <xf numFmtId="0" fontId="14" fillId="0" borderId="52" xfId="2" applyFont="1" applyBorder="1" applyAlignment="1">
      <alignment horizontal="center" vertical="center" wrapText="1"/>
    </xf>
    <xf numFmtId="38" fontId="14" fillId="0" borderId="52" xfId="4" applyFont="1" applyFill="1" applyBorder="1" applyAlignment="1">
      <alignment horizontal="right" vertical="center"/>
    </xf>
    <xf numFmtId="38" fontId="14" fillId="0" borderId="53" xfId="4" applyFont="1" applyFill="1" applyBorder="1" applyAlignment="1" applyProtection="1">
      <alignment vertical="center"/>
      <protection locked="0"/>
    </xf>
    <xf numFmtId="0" fontId="13" fillId="0" borderId="16" xfId="2" applyFont="1" applyBorder="1" applyAlignment="1">
      <alignment horizontal="center" vertical="center"/>
    </xf>
    <xf numFmtId="0" fontId="14" fillId="0" borderId="40" xfId="8" applyFont="1" applyBorder="1" applyAlignment="1">
      <alignment horizontal="center" vertical="center"/>
    </xf>
    <xf numFmtId="38" fontId="14" fillId="0" borderId="42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14" fillId="0" borderId="0" xfId="8" applyFont="1" applyAlignment="1"/>
    <xf numFmtId="0" fontId="14" fillId="0" borderId="0" xfId="8" applyFont="1"/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2" fillId="0" borderId="0" xfId="2" applyFont="1" applyAlignment="1"/>
    <xf numFmtId="0" fontId="13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8" fillId="2" borderId="20" xfId="2" applyFont="1" applyFill="1" applyBorder="1" applyAlignment="1">
      <alignment horizontal="center" vertical="center" shrinkToFit="1"/>
    </xf>
    <xf numFmtId="0" fontId="13" fillId="2" borderId="20" xfId="2" applyFont="1" applyFill="1" applyBorder="1" applyAlignment="1">
      <alignment horizontal="center" vertical="center" shrinkToFit="1"/>
    </xf>
    <xf numFmtId="0" fontId="13" fillId="2" borderId="21" xfId="2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 shrinkToFit="1"/>
    </xf>
    <xf numFmtId="0" fontId="13" fillId="2" borderId="23" xfId="2" applyFont="1" applyFill="1" applyBorder="1" applyAlignment="1">
      <alignment horizontal="center" vertical="center" shrinkToFit="1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14" fillId="0" borderId="9" xfId="2" applyFont="1" applyBorder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19" xfId="2" applyNumberFormat="1" applyFont="1" applyBorder="1" applyAlignment="1">
      <alignment horizontal="right"/>
    </xf>
    <xf numFmtId="0" fontId="13" fillId="0" borderId="20" xfId="6" applyFont="1" applyBorder="1" applyAlignment="1">
      <alignment horizontal="center" vertical="center" shrinkToFit="1"/>
    </xf>
    <xf numFmtId="0" fontId="13" fillId="0" borderId="39" xfId="6" applyFont="1" applyBorder="1" applyAlignment="1">
      <alignment horizontal="center" vertical="center" shrinkToFit="1"/>
    </xf>
    <xf numFmtId="0" fontId="13" fillId="0" borderId="24" xfId="2" applyFont="1" applyBorder="1" applyAlignment="1" applyProtection="1">
      <alignment horizontal="left" vertical="center"/>
      <protection locked="0"/>
    </xf>
    <xf numFmtId="0" fontId="13" fillId="0" borderId="26" xfId="2" applyFont="1" applyBorder="1" applyAlignment="1" applyProtection="1">
      <alignment horizontal="left" vertical="center"/>
      <protection locked="0"/>
    </xf>
    <xf numFmtId="0" fontId="13" fillId="0" borderId="41" xfId="2" applyFont="1" applyBorder="1" applyAlignment="1" applyProtection="1">
      <alignment horizontal="left" vertical="center"/>
      <protection locked="0"/>
    </xf>
    <xf numFmtId="0" fontId="13" fillId="0" borderId="43" xfId="2" applyFont="1" applyBorder="1" applyAlignment="1" applyProtection="1">
      <alignment horizontal="left" vertical="center"/>
      <protection locked="0"/>
    </xf>
    <xf numFmtId="0" fontId="13" fillId="0" borderId="28" xfId="6" applyFont="1" applyBorder="1" applyAlignment="1">
      <alignment horizontal="center" vertical="center" shrinkToFit="1"/>
    </xf>
    <xf numFmtId="0" fontId="13" fillId="0" borderId="30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0" xfId="2" applyFont="1" applyBorder="1" applyAlignment="1" applyProtection="1">
      <alignment horizontal="left" vertical="center" shrinkToFit="1"/>
      <protection locked="0"/>
    </xf>
    <xf numFmtId="0" fontId="13" fillId="0" borderId="32" xfId="2" applyFont="1" applyBorder="1" applyAlignment="1" applyProtection="1">
      <alignment horizontal="left" vertical="center" shrinkToFit="1"/>
      <protection locked="0"/>
    </xf>
    <xf numFmtId="0" fontId="13" fillId="0" borderId="35" xfId="2" applyFont="1" applyBorder="1" applyAlignment="1" applyProtection="1">
      <alignment horizontal="left" vertical="center"/>
      <protection locked="0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29" xfId="2" applyFont="1" applyBorder="1" applyAlignment="1" applyProtection="1">
      <alignment horizontal="left" vertical="center"/>
      <protection locked="0"/>
    </xf>
    <xf numFmtId="0" fontId="13" fillId="0" borderId="44" xfId="2" applyFont="1" applyBorder="1" applyAlignment="1" applyProtection="1">
      <alignment horizontal="left" vertical="center"/>
      <protection locked="0"/>
    </xf>
    <xf numFmtId="0" fontId="13" fillId="0" borderId="35" xfId="2" applyFont="1" applyBorder="1" applyAlignment="1" applyProtection="1">
      <alignment horizontal="left" vertical="center" shrinkToFit="1"/>
      <protection locked="0"/>
    </xf>
    <xf numFmtId="0" fontId="13" fillId="0" borderId="36" xfId="2" applyFont="1" applyBorder="1" applyAlignment="1" applyProtection="1">
      <alignment horizontal="left" vertical="center" shrinkToFit="1"/>
      <protection locked="0"/>
    </xf>
    <xf numFmtId="0" fontId="22" fillId="0" borderId="0" xfId="8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3" fillId="0" borderId="40" xfId="2" applyFont="1" applyBorder="1" applyAlignment="1" applyProtection="1">
      <alignment horizontal="left" vertical="center"/>
      <protection locked="0"/>
    </xf>
    <xf numFmtId="0" fontId="13" fillId="0" borderId="49" xfId="2" applyFont="1" applyBorder="1" applyAlignment="1" applyProtection="1">
      <alignment horizontal="left" vertical="center"/>
      <protection locked="0"/>
    </xf>
    <xf numFmtId="0" fontId="13" fillId="0" borderId="20" xfId="6" applyFont="1" applyBorder="1" applyAlignment="1">
      <alignment horizontal="center" vertical="center"/>
    </xf>
    <xf numFmtId="0" fontId="13" fillId="0" borderId="39" xfId="6" applyFont="1" applyBorder="1" applyAlignment="1">
      <alignment horizontal="center" vertical="center"/>
    </xf>
    <xf numFmtId="0" fontId="13" fillId="0" borderId="54" xfId="2" applyFont="1" applyBorder="1" applyAlignment="1" applyProtection="1">
      <alignment horizontal="left" vertical="center"/>
      <protection locked="0"/>
    </xf>
    <xf numFmtId="0" fontId="13" fillId="0" borderId="55" xfId="2" applyFont="1" applyBorder="1" applyAlignment="1" applyProtection="1">
      <alignment horizontal="left" vertical="center"/>
      <protection locked="0"/>
    </xf>
    <xf numFmtId="0" fontId="14" fillId="0" borderId="39" xfId="8" applyFont="1" applyBorder="1" applyAlignment="1">
      <alignment horizontal="center" vertical="center"/>
    </xf>
    <xf numFmtId="0" fontId="14" fillId="0" borderId="40" xfId="8" applyFont="1" applyBorder="1" applyAlignment="1">
      <alignment horizontal="center" vertical="center"/>
    </xf>
    <xf numFmtId="0" fontId="14" fillId="0" borderId="38" xfId="2" applyFont="1" applyBorder="1" applyAlignment="1" applyProtection="1">
      <alignment horizontal="center" vertical="center" shrinkToFit="1"/>
      <protection locked="0"/>
    </xf>
    <xf numFmtId="0" fontId="23" fillId="0" borderId="0" xfId="8" applyFont="1" applyFill="1" applyAlignment="1">
      <alignment horizontal="left" vertical="center" wrapText="1"/>
    </xf>
    <xf numFmtId="0" fontId="13" fillId="0" borderId="0" xfId="2" applyFont="1" applyAlignment="1">
      <alignment horizontal="right" vertical="center"/>
    </xf>
  </cellXfs>
  <cellStyles count="9">
    <cellStyle name="ハイパーリンク" xfId="5" builtinId="8"/>
    <cellStyle name="桁区切り" xfId="1" builtinId="6"/>
    <cellStyle name="桁区切り 2 4" xfId="4" xr:uid="{FD924FED-71DB-4492-B890-F473735ABD39}"/>
    <cellStyle name="桁区切り 40" xfId="7" xr:uid="{2E3B119D-DF12-4C11-9928-AF1E65F5133C}"/>
    <cellStyle name="標準" xfId="0" builtinId="0"/>
    <cellStyle name="標準 15" xfId="6" xr:uid="{5F7428D2-7F25-48CE-BCFF-D0486AFD73AA}"/>
    <cellStyle name="標準 2 2" xfId="8" xr:uid="{6BD18576-2FC5-4086-BE07-6C1EE27F2E85}"/>
    <cellStyle name="標準 2 3" xfId="2" xr:uid="{8F6F6202-16DE-4867-AD17-20B62F702FD5}"/>
    <cellStyle name="標準 28 4" xfId="3" xr:uid="{8AE2D83A-30D7-421B-AC2C-AB5A685F2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A162760-6B00-45BA-9476-6692B1027D7B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60B057-6C84-4F1E-98FA-83D707A5EF49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A64C8E9-DDBF-4626-839C-C91F1BFFC79F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8142D53-BD68-48C8-8E04-38644AE2B24A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1DD09B9-BD80-4F41-9CE6-39586DFE84C9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653A7A9-43EA-4D86-BDAA-887FE4031D04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43543</xdr:colOff>
      <xdr:row>31</xdr:row>
      <xdr:rowOff>32657</xdr:rowOff>
    </xdr:from>
    <xdr:to>
      <xdr:col>11</xdr:col>
      <xdr:colOff>2044577</xdr:colOff>
      <xdr:row>31</xdr:row>
      <xdr:rowOff>1132114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B684375-D94C-4EC0-959B-18EECFF76ACE}"/>
            </a:ext>
          </a:extLst>
        </xdr:cNvPr>
        <xdr:cNvGrpSpPr>
          <a:grpSpLocks noChangeAspect="1"/>
        </xdr:cNvGrpSpPr>
      </xdr:nvGrpSpPr>
      <xdr:grpSpPr>
        <a:xfrm>
          <a:off x="9198429" y="8806543"/>
          <a:ext cx="2001034" cy="1099457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18276C7D-FE49-487D-95D0-BEBECCEE381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6F0224F-F0CD-4537-BA97-CAF5BA080E3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41BD5C64-6264-4BFA-8AB6-1EBF4FEB409C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F89A784C-1BCF-40DF-AAC4-948F02CA2C5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D0307C2-B4A6-4C38-95AB-4F157A4D562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E697-5D0F-4F0A-BBB1-2C8F9A927F1F}">
  <sheetPr>
    <pageSetUpPr fitToPage="1"/>
  </sheetPr>
  <dimension ref="A1:T51"/>
  <sheetViews>
    <sheetView tabSelected="1" view="pageBreakPreview" zoomScale="70" zoomScaleNormal="70" zoomScaleSheetLayoutView="70" workbookViewId="0"/>
  </sheetViews>
  <sheetFormatPr defaultColWidth="8.69921875" defaultRowHeight="13.2" x14ac:dyDescent="0.2"/>
  <cols>
    <col min="1" max="1" width="4" style="99" customWidth="1"/>
    <col min="2" max="2" width="3.5" style="99" customWidth="1"/>
    <col min="3" max="3" width="11.3984375" style="99" customWidth="1"/>
    <col min="4" max="4" width="5" style="99" customWidth="1"/>
    <col min="5" max="6" width="10.69921875" style="99" customWidth="1"/>
    <col min="7" max="7" width="11.3984375" style="99" customWidth="1"/>
    <col min="8" max="8" width="7.3984375" style="99" customWidth="1"/>
    <col min="9" max="9" width="14.09765625" style="99" customWidth="1"/>
    <col min="10" max="10" width="26.09765625" style="99" customWidth="1"/>
    <col min="11" max="11" width="15.59765625" style="99" customWidth="1"/>
    <col min="12" max="12" width="27.09765625" style="99" customWidth="1"/>
    <col min="13" max="13" width="7.3984375" style="99" customWidth="1"/>
    <col min="14" max="14" width="8.69921875" style="99" customWidth="1"/>
    <col min="15" max="16384" width="8.69921875" style="99"/>
  </cols>
  <sheetData>
    <row r="1" spans="1:19" s="8" customFormat="1" ht="30.45" customHeight="1" x14ac:dyDescent="0.55000000000000004">
      <c r="A1" s="1"/>
      <c r="B1" s="2" t="s">
        <v>0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515</v>
      </c>
      <c r="M1" s="7"/>
    </row>
    <row r="2" spans="1:19" s="9" customFormat="1" ht="30.45" customHeight="1" x14ac:dyDescent="0.3">
      <c r="B2" s="105" t="s">
        <v>2</v>
      </c>
      <c r="C2" s="106"/>
      <c r="D2" s="107"/>
      <c r="E2" s="108"/>
      <c r="F2" s="108"/>
      <c r="G2" s="108"/>
      <c r="H2" s="10" t="s">
        <v>3</v>
      </c>
      <c r="I2" s="11" t="s">
        <v>4</v>
      </c>
      <c r="J2" s="12"/>
      <c r="K2" s="13" t="s">
        <v>5</v>
      </c>
      <c r="L2" s="109"/>
      <c r="M2" s="109"/>
    </row>
    <row r="3" spans="1:19" s="9" customFormat="1" ht="30.45" customHeight="1" x14ac:dyDescent="0.3">
      <c r="B3" s="110" t="s">
        <v>6</v>
      </c>
      <c r="C3" s="111"/>
      <c r="D3" s="112">
        <f>G28</f>
        <v>0</v>
      </c>
      <c r="E3" s="113"/>
      <c r="F3" s="113"/>
      <c r="G3" s="113"/>
      <c r="H3" s="14" t="s">
        <v>7</v>
      </c>
      <c r="I3" s="15" t="s">
        <v>8</v>
      </c>
      <c r="J3" s="16"/>
      <c r="K3" s="109" t="s">
        <v>9</v>
      </c>
      <c r="L3" s="109"/>
      <c r="M3" s="109"/>
    </row>
    <row r="4" spans="1:19" s="9" customFormat="1" ht="30.45" customHeight="1" x14ac:dyDescent="0.3">
      <c r="B4" s="110" t="s">
        <v>10</v>
      </c>
      <c r="C4" s="111"/>
      <c r="D4" s="116"/>
      <c r="E4" s="117"/>
      <c r="F4" s="117"/>
      <c r="G4" s="117"/>
      <c r="H4" s="17" t="s">
        <v>11</v>
      </c>
      <c r="I4" s="18" t="s">
        <v>12</v>
      </c>
      <c r="J4" s="19"/>
      <c r="K4" s="13" t="s">
        <v>13</v>
      </c>
      <c r="L4" s="109"/>
      <c r="M4" s="109"/>
    </row>
    <row r="5" spans="1:19" s="9" customFormat="1" ht="30.45" customHeight="1" x14ac:dyDescent="0.3">
      <c r="B5" s="110" t="s">
        <v>14</v>
      </c>
      <c r="C5" s="111"/>
      <c r="D5" s="112">
        <f>ROUND(D3*D4,0)</f>
        <v>0</v>
      </c>
      <c r="E5" s="113"/>
      <c r="F5" s="113"/>
      <c r="G5" s="113"/>
      <c r="H5" s="17" t="s">
        <v>11</v>
      </c>
      <c r="I5" s="118" t="s">
        <v>15</v>
      </c>
      <c r="J5" s="119"/>
      <c r="K5" s="13" t="s">
        <v>16</v>
      </c>
      <c r="L5" s="13"/>
      <c r="M5" s="20" t="s">
        <v>17</v>
      </c>
      <c r="S5" s="21"/>
    </row>
    <row r="6" spans="1:19" s="9" customFormat="1" ht="30.45" customHeight="1" x14ac:dyDescent="0.3">
      <c r="B6" s="110" t="s">
        <v>18</v>
      </c>
      <c r="C6" s="111"/>
      <c r="D6" s="124"/>
      <c r="E6" s="125"/>
      <c r="F6" s="125"/>
      <c r="G6" s="125"/>
      <c r="H6" s="125"/>
      <c r="I6" s="120"/>
      <c r="J6" s="121"/>
      <c r="K6" s="13" t="s">
        <v>19</v>
      </c>
      <c r="L6" s="109"/>
      <c r="M6" s="109"/>
    </row>
    <row r="7" spans="1:19" s="9" customFormat="1" ht="30.45" customHeight="1" x14ac:dyDescent="0.3">
      <c r="B7" s="126" t="s">
        <v>20</v>
      </c>
      <c r="C7" s="127"/>
      <c r="D7" s="128"/>
      <c r="E7" s="129"/>
      <c r="F7" s="129"/>
      <c r="G7" s="129"/>
      <c r="H7" s="22" t="s">
        <v>7</v>
      </c>
      <c r="I7" s="122"/>
      <c r="J7" s="123"/>
      <c r="K7" s="23" t="s">
        <v>21</v>
      </c>
      <c r="L7" s="130"/>
      <c r="M7" s="130"/>
      <c r="O7" s="24"/>
    </row>
    <row r="8" spans="1:19" s="9" customFormat="1" ht="30.45" customHeight="1" x14ac:dyDescent="0.3">
      <c r="B8" s="131"/>
      <c r="C8" s="131"/>
      <c r="D8" s="132"/>
      <c r="E8" s="132"/>
      <c r="F8" s="132"/>
      <c r="G8" s="132"/>
      <c r="H8" s="133"/>
      <c r="I8" s="25"/>
      <c r="J8" s="25"/>
      <c r="K8" s="23"/>
      <c r="L8" s="23"/>
      <c r="M8" s="26"/>
    </row>
    <row r="9" spans="1:19" s="27" customFormat="1" ht="24" customHeight="1" x14ac:dyDescent="0.3">
      <c r="B9" s="28"/>
      <c r="I9" s="29"/>
      <c r="J9" s="29"/>
      <c r="K9" s="134" t="s">
        <v>22</v>
      </c>
      <c r="L9" s="134"/>
      <c r="M9" s="134"/>
    </row>
    <row r="10" spans="1:19" s="30" customFormat="1" ht="19.5" customHeight="1" x14ac:dyDescent="0.45">
      <c r="A10" s="101"/>
      <c r="B10" s="102" t="s">
        <v>23</v>
      </c>
      <c r="C10" s="103" t="s">
        <v>24</v>
      </c>
      <c r="D10" s="103" t="s">
        <v>25</v>
      </c>
      <c r="E10" s="103" t="s">
        <v>26</v>
      </c>
      <c r="F10" s="103" t="s">
        <v>27</v>
      </c>
      <c r="G10" s="104" t="s">
        <v>28</v>
      </c>
      <c r="H10" s="114" t="s">
        <v>29</v>
      </c>
      <c r="I10" s="115"/>
      <c r="J10" s="115"/>
      <c r="K10" s="115"/>
      <c r="L10" s="115"/>
      <c r="M10" s="115"/>
    </row>
    <row r="11" spans="1:19" s="9" customFormat="1" ht="20.100000000000001" customHeight="1" x14ac:dyDescent="0.3">
      <c r="A11" s="31">
        <v>1</v>
      </c>
      <c r="B11" s="135" t="s">
        <v>30</v>
      </c>
      <c r="C11" s="32" t="s">
        <v>31</v>
      </c>
      <c r="D11" s="33" t="s">
        <v>32</v>
      </c>
      <c r="E11" s="33">
        <v>51501</v>
      </c>
      <c r="F11" s="34">
        <v>3000</v>
      </c>
      <c r="G11" s="35"/>
      <c r="H11" s="137" t="s">
        <v>33</v>
      </c>
      <c r="I11" s="137"/>
      <c r="J11" s="137"/>
      <c r="K11" s="137"/>
      <c r="L11" s="137"/>
      <c r="M11" s="138"/>
    </row>
    <row r="12" spans="1:19" s="9" customFormat="1" ht="20.100000000000001" customHeight="1" x14ac:dyDescent="0.3">
      <c r="A12" s="36">
        <v>2</v>
      </c>
      <c r="B12" s="141"/>
      <c r="C12" s="37">
        <v>28200</v>
      </c>
      <c r="D12" s="38" t="s">
        <v>34</v>
      </c>
      <c r="E12" s="38">
        <v>51502</v>
      </c>
      <c r="F12" s="39">
        <v>5300</v>
      </c>
      <c r="G12" s="40"/>
      <c r="H12" s="142" t="s">
        <v>35</v>
      </c>
      <c r="I12" s="142"/>
      <c r="J12" s="142"/>
      <c r="K12" s="142"/>
      <c r="L12" s="142"/>
      <c r="M12" s="143"/>
    </row>
    <row r="13" spans="1:19" s="9" customFormat="1" ht="20.100000000000001" customHeight="1" x14ac:dyDescent="0.3">
      <c r="A13" s="36">
        <v>3</v>
      </c>
      <c r="B13" s="141"/>
      <c r="D13" s="38" t="s">
        <v>36</v>
      </c>
      <c r="E13" s="38">
        <v>51503</v>
      </c>
      <c r="F13" s="39">
        <v>5400</v>
      </c>
      <c r="G13" s="41"/>
      <c r="H13" s="144" t="s">
        <v>37</v>
      </c>
      <c r="I13" s="144"/>
      <c r="J13" s="144"/>
      <c r="K13" s="144"/>
      <c r="L13" s="144"/>
      <c r="M13" s="145"/>
    </row>
    <row r="14" spans="1:19" s="9" customFormat="1" ht="20.100000000000001" customHeight="1" x14ac:dyDescent="0.3">
      <c r="A14" s="42">
        <v>4</v>
      </c>
      <c r="B14" s="141"/>
      <c r="C14" s="37"/>
      <c r="D14" s="38" t="s">
        <v>38</v>
      </c>
      <c r="E14" s="38">
        <v>51504</v>
      </c>
      <c r="F14" s="39">
        <v>5600</v>
      </c>
      <c r="G14" s="40"/>
      <c r="H14" s="146" t="s">
        <v>39</v>
      </c>
      <c r="I14" s="146"/>
      <c r="J14" s="146"/>
      <c r="K14" s="146"/>
      <c r="L14" s="146"/>
      <c r="M14" s="147"/>
    </row>
    <row r="15" spans="1:19" s="9" customFormat="1" ht="20.100000000000001" customHeight="1" x14ac:dyDescent="0.3">
      <c r="A15" s="43">
        <v>5</v>
      </c>
      <c r="B15" s="141"/>
      <c r="C15" s="44"/>
      <c r="D15" s="38" t="s">
        <v>40</v>
      </c>
      <c r="E15" s="38">
        <v>51505</v>
      </c>
      <c r="F15" s="39">
        <v>2700</v>
      </c>
      <c r="G15" s="40"/>
      <c r="H15" s="142" t="s">
        <v>41</v>
      </c>
      <c r="I15" s="142"/>
      <c r="J15" s="142"/>
      <c r="K15" s="142"/>
      <c r="L15" s="142"/>
      <c r="M15" s="143"/>
    </row>
    <row r="16" spans="1:19" s="9" customFormat="1" ht="20.100000000000001" customHeight="1" x14ac:dyDescent="0.3">
      <c r="A16" s="43">
        <v>6</v>
      </c>
      <c r="B16" s="141"/>
      <c r="C16" s="45"/>
      <c r="D16" s="38" t="s">
        <v>42</v>
      </c>
      <c r="E16" s="38">
        <v>51506</v>
      </c>
      <c r="F16" s="39">
        <v>3200</v>
      </c>
      <c r="G16" s="40"/>
      <c r="H16" s="142" t="s">
        <v>43</v>
      </c>
      <c r="I16" s="142"/>
      <c r="J16" s="142"/>
      <c r="K16" s="142"/>
      <c r="L16" s="142"/>
      <c r="M16" s="143"/>
    </row>
    <row r="17" spans="1:20" s="9" customFormat="1" ht="20.100000000000001" customHeight="1" x14ac:dyDescent="0.3">
      <c r="A17" s="46">
        <v>7</v>
      </c>
      <c r="B17" s="136"/>
      <c r="C17" s="47"/>
      <c r="D17" s="48" t="s">
        <v>44</v>
      </c>
      <c r="E17" s="48">
        <v>51507</v>
      </c>
      <c r="F17" s="49">
        <v>3000</v>
      </c>
      <c r="G17" s="50"/>
      <c r="H17" s="139" t="s">
        <v>45</v>
      </c>
      <c r="I17" s="139"/>
      <c r="J17" s="139"/>
      <c r="K17" s="139"/>
      <c r="L17" s="139"/>
      <c r="M17" s="140"/>
    </row>
    <row r="18" spans="1:20" s="52" customFormat="1" ht="20.100000000000001" customHeight="1" x14ac:dyDescent="0.3">
      <c r="A18" s="42">
        <v>8</v>
      </c>
      <c r="B18" s="135" t="s">
        <v>46</v>
      </c>
      <c r="C18" s="51" t="s">
        <v>47</v>
      </c>
      <c r="D18" s="33" t="s">
        <v>32</v>
      </c>
      <c r="E18" s="33">
        <v>51508</v>
      </c>
      <c r="F18" s="34">
        <v>3600</v>
      </c>
      <c r="G18" s="40"/>
      <c r="H18" s="148" t="s">
        <v>48</v>
      </c>
      <c r="I18" s="148"/>
      <c r="J18" s="148"/>
      <c r="K18" s="148"/>
      <c r="L18" s="148"/>
      <c r="M18" s="149"/>
      <c r="T18" s="27"/>
    </row>
    <row r="19" spans="1:20" s="52" customFormat="1" ht="20.100000000000001" customHeight="1" x14ac:dyDescent="0.45">
      <c r="A19" s="53">
        <v>9</v>
      </c>
      <c r="B19" s="141"/>
      <c r="C19" s="37">
        <v>15600</v>
      </c>
      <c r="D19" s="54" t="s">
        <v>34</v>
      </c>
      <c r="E19" s="54">
        <v>51509</v>
      </c>
      <c r="F19" s="55">
        <v>3900</v>
      </c>
      <c r="G19" s="56"/>
      <c r="H19" s="150" t="s">
        <v>49</v>
      </c>
      <c r="I19" s="150"/>
      <c r="J19" s="150"/>
      <c r="K19" s="150"/>
      <c r="L19" s="150"/>
      <c r="M19" s="151"/>
    </row>
    <row r="20" spans="1:20" s="52" customFormat="1" ht="20.100000000000001" customHeight="1" x14ac:dyDescent="0.45">
      <c r="A20" s="42">
        <v>10</v>
      </c>
      <c r="B20" s="141"/>
      <c r="C20" s="45"/>
      <c r="D20" s="54" t="s">
        <v>36</v>
      </c>
      <c r="E20" s="54">
        <v>51510</v>
      </c>
      <c r="F20" s="55">
        <v>3400</v>
      </c>
      <c r="G20" s="57"/>
      <c r="H20" s="142" t="s">
        <v>50</v>
      </c>
      <c r="I20" s="142"/>
      <c r="J20" s="142"/>
      <c r="K20" s="142"/>
      <c r="L20" s="142"/>
      <c r="M20" s="143"/>
    </row>
    <row r="21" spans="1:20" s="52" customFormat="1" ht="20.100000000000001" customHeight="1" x14ac:dyDescent="0.45">
      <c r="A21" s="43">
        <v>11</v>
      </c>
      <c r="B21" s="136"/>
      <c r="C21" s="58"/>
      <c r="D21" s="59" t="s">
        <v>38</v>
      </c>
      <c r="E21" s="59">
        <v>51511</v>
      </c>
      <c r="F21" s="60">
        <v>4700</v>
      </c>
      <c r="G21" s="56"/>
      <c r="H21" s="144" t="s">
        <v>51</v>
      </c>
      <c r="I21" s="144"/>
      <c r="J21" s="144"/>
      <c r="K21" s="144"/>
      <c r="L21" s="144"/>
      <c r="M21" s="145"/>
    </row>
    <row r="22" spans="1:20" s="52" customFormat="1" ht="20.100000000000001" customHeight="1" x14ac:dyDescent="0.45">
      <c r="A22" s="61">
        <v>12</v>
      </c>
      <c r="B22" s="135" t="s">
        <v>52</v>
      </c>
      <c r="C22" s="51" t="s">
        <v>53</v>
      </c>
      <c r="D22" s="33" t="s">
        <v>32</v>
      </c>
      <c r="E22" s="33">
        <v>51512</v>
      </c>
      <c r="F22" s="34">
        <v>5000</v>
      </c>
      <c r="G22" s="62"/>
      <c r="H22" s="137" t="s">
        <v>54</v>
      </c>
      <c r="I22" s="137"/>
      <c r="J22" s="137"/>
      <c r="K22" s="137"/>
      <c r="L22" s="137"/>
      <c r="M22" s="138"/>
    </row>
    <row r="23" spans="1:20" s="52" customFormat="1" ht="20.100000000000001" customHeight="1" x14ac:dyDescent="0.45">
      <c r="A23" s="63">
        <v>13</v>
      </c>
      <c r="B23" s="136"/>
      <c r="C23" s="64">
        <v>9100</v>
      </c>
      <c r="D23" s="59" t="s">
        <v>34</v>
      </c>
      <c r="E23" s="59">
        <v>51513</v>
      </c>
      <c r="F23" s="60">
        <v>4100</v>
      </c>
      <c r="G23" s="65"/>
      <c r="H23" s="139" t="s">
        <v>55</v>
      </c>
      <c r="I23" s="139"/>
      <c r="J23" s="139"/>
      <c r="K23" s="139"/>
      <c r="L23" s="139"/>
      <c r="M23" s="140"/>
    </row>
    <row r="24" spans="1:20" s="52" customFormat="1" ht="20.100000000000001" customHeight="1" x14ac:dyDescent="0.45">
      <c r="A24" s="66">
        <v>14</v>
      </c>
      <c r="B24" s="67" t="s">
        <v>56</v>
      </c>
      <c r="C24" s="68" t="s">
        <v>57</v>
      </c>
      <c r="D24" s="69" t="s">
        <v>32</v>
      </c>
      <c r="E24" s="69">
        <v>51514</v>
      </c>
      <c r="F24" s="70">
        <v>1800</v>
      </c>
      <c r="G24" s="65"/>
      <c r="H24" s="154" t="s">
        <v>58</v>
      </c>
      <c r="I24" s="154"/>
      <c r="J24" s="154"/>
      <c r="K24" s="154"/>
      <c r="L24" s="154"/>
      <c r="M24" s="155"/>
    </row>
    <row r="25" spans="1:20" s="52" customFormat="1" ht="20.100000000000001" customHeight="1" x14ac:dyDescent="0.45">
      <c r="A25" s="42">
        <v>15</v>
      </c>
      <c r="B25" s="156" t="s">
        <v>59</v>
      </c>
      <c r="C25" s="71" t="s">
        <v>60</v>
      </c>
      <c r="D25" s="33" t="s">
        <v>32</v>
      </c>
      <c r="E25" s="33">
        <v>51515</v>
      </c>
      <c r="F25" s="34">
        <v>3200</v>
      </c>
      <c r="G25" s="40"/>
      <c r="H25" s="146" t="s">
        <v>61</v>
      </c>
      <c r="I25" s="146"/>
      <c r="J25" s="146"/>
      <c r="K25" s="146"/>
      <c r="L25" s="146"/>
      <c r="M25" s="147"/>
    </row>
    <row r="26" spans="1:20" s="52" customFormat="1" ht="20.100000000000001" customHeight="1" x14ac:dyDescent="0.45">
      <c r="A26" s="46">
        <v>16</v>
      </c>
      <c r="B26" s="157"/>
      <c r="C26" s="58">
        <v>6400</v>
      </c>
      <c r="D26" s="48" t="s">
        <v>34</v>
      </c>
      <c r="E26" s="48">
        <v>51516</v>
      </c>
      <c r="F26" s="49">
        <v>3200</v>
      </c>
      <c r="G26" s="50"/>
      <c r="H26" s="139" t="s">
        <v>62</v>
      </c>
      <c r="I26" s="139"/>
      <c r="J26" s="139"/>
      <c r="K26" s="139"/>
      <c r="L26" s="139"/>
      <c r="M26" s="140"/>
    </row>
    <row r="27" spans="1:20" s="52" customFormat="1" ht="20.100000000000001" customHeight="1" thickBot="1" x14ac:dyDescent="0.5">
      <c r="A27" s="72">
        <v>17</v>
      </c>
      <c r="B27" s="73" t="s">
        <v>63</v>
      </c>
      <c r="C27" s="74" t="s">
        <v>64</v>
      </c>
      <c r="D27" s="75" t="s">
        <v>32</v>
      </c>
      <c r="E27" s="75">
        <v>51517</v>
      </c>
      <c r="F27" s="76">
        <v>3100</v>
      </c>
      <c r="G27" s="77"/>
      <c r="H27" s="158" t="s">
        <v>65</v>
      </c>
      <c r="I27" s="158"/>
      <c r="J27" s="158"/>
      <c r="K27" s="158"/>
      <c r="L27" s="158"/>
      <c r="M27" s="159"/>
    </row>
    <row r="28" spans="1:20" s="52" customFormat="1" ht="19.5" customHeight="1" thickTop="1" x14ac:dyDescent="0.45">
      <c r="A28" s="78"/>
      <c r="B28" s="160" t="s">
        <v>66</v>
      </c>
      <c r="C28" s="161"/>
      <c r="D28" s="161"/>
      <c r="E28" s="79"/>
      <c r="F28" s="60">
        <f>SUM(F11:F27)</f>
        <v>64200</v>
      </c>
      <c r="G28" s="80">
        <f>SUM(G11:G27)</f>
        <v>0</v>
      </c>
      <c r="H28" s="162"/>
      <c r="I28" s="162"/>
      <c r="J28" s="162"/>
      <c r="K28" s="162"/>
      <c r="L28" s="162"/>
      <c r="M28" s="162"/>
    </row>
    <row r="29" spans="1:20" s="52" customFormat="1" ht="18" customHeight="1" x14ac:dyDescent="0.3">
      <c r="A29" s="81"/>
      <c r="B29" s="82" t="s">
        <v>67</v>
      </c>
      <c r="C29" s="83"/>
      <c r="D29" s="81"/>
      <c r="E29" s="81"/>
      <c r="F29" s="81"/>
      <c r="G29" s="84"/>
      <c r="H29" s="85"/>
      <c r="I29" s="86"/>
      <c r="J29" s="86"/>
      <c r="K29" s="87"/>
      <c r="L29" s="87"/>
      <c r="M29" s="88"/>
    </row>
    <row r="30" spans="1:20" s="52" customFormat="1" ht="18" customHeight="1" x14ac:dyDescent="0.3">
      <c r="A30" s="81"/>
      <c r="B30" s="89" t="s">
        <v>68</v>
      </c>
      <c r="C30" s="90"/>
      <c r="D30" s="91"/>
      <c r="E30" s="91"/>
      <c r="F30" s="91"/>
      <c r="G30" s="91"/>
      <c r="H30" s="91"/>
      <c r="I30" s="90"/>
      <c r="J30" s="86"/>
      <c r="K30" s="87"/>
      <c r="L30" s="87"/>
      <c r="M30" s="88"/>
    </row>
    <row r="31" spans="1:20" s="52" customFormat="1" ht="18" customHeight="1" x14ac:dyDescent="0.3">
      <c r="A31" s="92"/>
      <c r="B31" s="89" t="s">
        <v>69</v>
      </c>
      <c r="C31" s="90"/>
      <c r="D31" s="91"/>
      <c r="E31" s="91"/>
      <c r="F31" s="91"/>
      <c r="G31" s="91"/>
      <c r="H31" s="91"/>
      <c r="I31" s="90"/>
      <c r="J31" s="90"/>
      <c r="K31" s="92"/>
      <c r="L31" s="92"/>
      <c r="M31" s="93"/>
    </row>
    <row r="32" spans="1:20" s="52" customFormat="1" ht="93" customHeight="1" x14ac:dyDescent="0.3">
      <c r="A32" s="92"/>
      <c r="B32" s="163" t="s">
        <v>72</v>
      </c>
      <c r="C32" s="163"/>
      <c r="D32" s="163"/>
      <c r="E32" s="163"/>
      <c r="F32" s="163"/>
      <c r="G32" s="163"/>
      <c r="H32" s="163"/>
      <c r="I32" s="163"/>
      <c r="J32" s="90"/>
      <c r="K32" s="92"/>
      <c r="L32" s="92"/>
      <c r="M32" s="93"/>
    </row>
    <row r="33" spans="1:13" s="52" customFormat="1" ht="18" customHeight="1" x14ac:dyDescent="0.45">
      <c r="A33" s="92"/>
      <c r="B33" s="152" t="s">
        <v>70</v>
      </c>
      <c r="C33" s="152"/>
      <c r="D33" s="152"/>
      <c r="E33" s="152"/>
      <c r="F33" s="152"/>
      <c r="G33" s="152"/>
      <c r="H33" s="152"/>
      <c r="I33" s="152"/>
      <c r="J33" s="94"/>
      <c r="K33" s="92"/>
      <c r="L33" s="92"/>
      <c r="M33" s="93"/>
    </row>
    <row r="34" spans="1:13" s="9" customFormat="1" ht="18" customHeight="1" x14ac:dyDescent="0.3">
      <c r="A34" s="81"/>
      <c r="B34" s="153" t="s">
        <v>71</v>
      </c>
      <c r="C34" s="153"/>
      <c r="D34" s="153"/>
      <c r="E34" s="153"/>
      <c r="F34" s="153"/>
      <c r="G34" s="153"/>
      <c r="H34" s="153"/>
      <c r="I34" s="153"/>
      <c r="J34" s="153"/>
      <c r="M34" s="95"/>
    </row>
    <row r="35" spans="1:13" s="9" customFormat="1" ht="18" customHeight="1" x14ac:dyDescent="0.3">
      <c r="B35" s="153"/>
      <c r="C35" s="153"/>
      <c r="D35" s="153"/>
      <c r="E35" s="153"/>
      <c r="F35" s="153"/>
      <c r="G35" s="153"/>
      <c r="H35" s="153"/>
      <c r="I35" s="153"/>
      <c r="J35" s="153"/>
      <c r="K35" s="96"/>
      <c r="L35" s="96"/>
    </row>
    <row r="36" spans="1:13" s="52" customFormat="1" ht="18" customHeight="1" x14ac:dyDescent="0.45">
      <c r="B36" s="153"/>
      <c r="C36" s="153"/>
      <c r="D36" s="153"/>
      <c r="E36" s="153"/>
      <c r="F36" s="153"/>
      <c r="G36" s="153"/>
      <c r="H36" s="153"/>
      <c r="I36" s="153"/>
      <c r="J36" s="153"/>
      <c r="K36" s="92"/>
      <c r="L36" s="92"/>
    </row>
    <row r="37" spans="1:13" s="9" customFormat="1" ht="18" customHeight="1" x14ac:dyDescent="0.35">
      <c r="B37" s="97"/>
      <c r="C37" s="97"/>
      <c r="D37" s="97"/>
      <c r="E37" s="97"/>
      <c r="F37" s="97"/>
      <c r="G37" s="97"/>
      <c r="H37" s="97"/>
      <c r="I37" s="97"/>
      <c r="J37" s="97"/>
      <c r="K37" s="92"/>
      <c r="L37" s="164" t="s">
        <v>73</v>
      </c>
      <c r="M37" s="164"/>
    </row>
    <row r="38" spans="1:13" s="9" customFormat="1" ht="18" customHeight="1" x14ac:dyDescent="0.3">
      <c r="A38" s="52"/>
      <c r="B38" s="52"/>
      <c r="D38" s="52"/>
      <c r="E38" s="52"/>
      <c r="F38" s="52"/>
      <c r="G38" s="98"/>
      <c r="H38" s="98"/>
      <c r="I38" s="24"/>
      <c r="J38" s="24"/>
    </row>
    <row r="39" spans="1:13" s="9" customFormat="1" ht="18" customHeight="1" x14ac:dyDescent="0.3">
      <c r="B39" s="52"/>
      <c r="G39" s="98"/>
      <c r="H39" s="98"/>
      <c r="I39" s="24"/>
      <c r="J39" s="24"/>
    </row>
    <row r="40" spans="1:13" s="9" customFormat="1" ht="18" customHeight="1" x14ac:dyDescent="0.3">
      <c r="B40" s="52"/>
      <c r="G40" s="98"/>
      <c r="H40" s="98"/>
    </row>
    <row r="41" spans="1:13" ht="16.2" customHeight="1" x14ac:dyDescent="0.2">
      <c r="G41" s="100"/>
      <c r="H41" s="100"/>
    </row>
    <row r="42" spans="1:13" ht="16.2" customHeight="1" x14ac:dyDescent="0.2"/>
    <row r="43" spans="1:13" ht="16.2" customHeight="1" x14ac:dyDescent="0.2"/>
    <row r="44" spans="1:13" ht="16.2" customHeight="1" x14ac:dyDescent="0.2"/>
    <row r="45" spans="1:13" ht="16.2" customHeight="1" x14ac:dyDescent="0.2"/>
    <row r="46" spans="1:13" ht="16.2" customHeight="1" x14ac:dyDescent="0.2"/>
    <row r="47" spans="1:13" ht="16.2" customHeight="1" x14ac:dyDescent="0.2"/>
    <row r="48" spans="1:13" ht="16.2" customHeight="1" x14ac:dyDescent="0.2"/>
    <row r="49" ht="16.2" customHeight="1" x14ac:dyDescent="0.2"/>
    <row r="50" ht="16.2" customHeight="1" x14ac:dyDescent="0.2"/>
    <row r="51" ht="16.2" customHeight="1" x14ac:dyDescent="0.2"/>
  </sheetData>
  <sheetProtection formatCells="0" insertHyperlinks="0"/>
  <mergeCells count="49">
    <mergeCell ref="L37:M37"/>
    <mergeCell ref="B33:I33"/>
    <mergeCell ref="B34:J36"/>
    <mergeCell ref="H24:M24"/>
    <mergeCell ref="B25:B26"/>
    <mergeCell ref="H25:M25"/>
    <mergeCell ref="H26:M26"/>
    <mergeCell ref="H27:M27"/>
    <mergeCell ref="B28:D28"/>
    <mergeCell ref="H28:M28"/>
    <mergeCell ref="B32:I32"/>
    <mergeCell ref="B22:B23"/>
    <mergeCell ref="H22:M22"/>
    <mergeCell ref="H23:M23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2:C2"/>
    <mergeCell ref="D2:G2"/>
    <mergeCell ref="L2:M2"/>
    <mergeCell ref="B3:C3"/>
    <mergeCell ref="D3:G3"/>
    <mergeCell ref="K3:M3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61040-995A-4775-AEFD-6EB41955EFD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5032b9c5-807a-4d4d-9a21-e09e205fa6fd"/>
    <ds:schemaRef ds:uri="http://purl.org/dc/dcmitype/"/>
    <ds:schemaRef ds:uri="66a79558-debc-46b1-9450-91652fb757a3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298AF6-6224-4F8F-A812-B2C2A53BA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4DDB3C-C824-4831-B80A-6F90D36BA6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田園都市</vt:lpstr>
      <vt:lpstr>田園都市!_FilterDatabase</vt:lpstr>
      <vt:lpstr>田園都市!Print_Area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青木 忍</cp:lastModifiedBy>
  <dcterms:created xsi:type="dcterms:W3CDTF">2025-09-19T07:00:07Z</dcterms:created>
  <dcterms:modified xsi:type="dcterms:W3CDTF">2026-02-09T05:33:30Z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