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rjnko\OneDrive - 株式会社サンケイリビング新聞社\デスクトップ\アドラボ更新　チラシ素材\"/>
    </mc:Choice>
  </mc:AlternateContent>
  <xr:revisionPtr revIDLastSave="1" documentId="8_{BA594393-E1F4-4EA7-95FE-0EC20773E37A}" xr6:coauthVersionLast="36" xr6:coauthVersionMax="36" xr10:uidLastSave="{4E7A7F2F-EB9B-4E69-9DCC-756A2F850D86}"/>
  <bookViews>
    <workbookView xWindow="0" yWindow="0" windowWidth="27301" windowHeight="9842" xr2:uid="{2BA6AD90-63C6-4FCE-932F-4CE576C8855B}"/>
  </bookViews>
  <sheets>
    <sheet name="横浜" sheetId="1" r:id="rId1"/>
  </sheets>
  <definedNames>
    <definedName name="_xlnm._FilterDatabase" localSheetId="0">横浜!$C$10:$I$10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横浜!$A$1:$N$61</definedName>
    <definedName name="Z_12B79591_0D7E_424A_BCB9_01520579CC20_.wvu.FilterData" localSheetId="0" hidden="1">横浜!$C$10:$I$10</definedName>
    <definedName name="Z_12B79591_0D7E_424A_BCB9_01520579CC20_.wvu.PrintArea" localSheetId="0" hidden="1">横浜!$C$1:$N$61</definedName>
    <definedName name="い" localSheetId="0" hidden="1">#REF!</definedName>
    <definedName name="い" hidden="1">#REF!</definedName>
    <definedName name="う" localSheetId="0" hidden="1">#REF!</definedName>
    <definedName name="う" hidden="1">#REF!</definedName>
    <definedName name="うえ" localSheetId="0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localSheetId="0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E3" i="1" s="1"/>
  <c r="E5" i="1" s="1"/>
  <c r="G52" i="1"/>
</calcChain>
</file>

<file path=xl/sharedStrings.xml><?xml version="1.0" encoding="utf-8"?>
<sst xmlns="http://schemas.openxmlformats.org/spreadsheetml/2006/main" count="155" uniqueCount="119">
  <si>
    <t>リビング横浜</t>
    <rPh sb="4" eb="6">
      <t>ヨコハマ</t>
    </rPh>
    <phoneticPr fontId="6"/>
  </si>
  <si>
    <t>（株）サンケイリビング新聞社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</si>
  <si>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</si>
  <si>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</si>
  <si>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</si>
  <si>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 xml:space="preserve">  御社名：</t>
    <rPh sb="2" eb="3">
      <t>ゴ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</si>
  <si>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</si>
  <si>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</si>
  <si>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チラシ内容 ：</t>
    <rPh sb="3" eb="5">
      <t>ナイヨウ</t>
    </rPh>
    <phoneticPr fontId="6"/>
  </si>
  <si>
    <t xml:space="preserve">  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</si>
  <si>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</si>
  <si>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</si>
  <si>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サイズ ：</t>
    <phoneticPr fontId="6"/>
  </si>
  <si>
    <t xml:space="preserve">  ご所属：</t>
    <phoneticPr fontId="4"/>
  </si>
  <si>
    <t>料　金</t>
    <rPh sb="0" eb="1">
      <t>リョウ</t>
    </rPh>
    <rPh sb="2" eb="3">
      <t>キン</t>
    </rPh>
    <phoneticPr fontId="6"/>
  </si>
  <si>
    <t>※必要事項にご記入のうえ、ご担当者印を必ずご捺印ください</t>
    <phoneticPr fontId="4"/>
  </si>
  <si>
    <t>　ご担当者名：</t>
    <phoneticPr fontId="4"/>
  </si>
  <si>
    <t>㊞</t>
    <phoneticPr fontId="4"/>
  </si>
  <si>
    <t>納品日</t>
    <rPh sb="0" eb="3">
      <t>ノウヒンビ</t>
    </rPh>
    <phoneticPr fontId="6"/>
  </si>
  <si>
    <t>　TEL：</t>
    <phoneticPr fontId="9"/>
  </si>
  <si>
    <t>納品部数</t>
    <rPh sb="0" eb="2">
      <t>ノウヒン</t>
    </rPh>
    <rPh sb="2" eb="4">
      <t>ブスウ</t>
    </rPh>
    <phoneticPr fontId="6"/>
  </si>
  <si>
    <t>　メール：</t>
    <phoneticPr fontId="4"/>
  </si>
  <si>
    <t>2025年10月～</t>
    <phoneticPr fontId="4"/>
  </si>
  <si>
    <t>No</t>
    <phoneticPr fontId="6"/>
  </si>
  <si>
    <t>地区</t>
    <rPh sb="0" eb="2">
      <t>チク</t>
    </rPh>
    <phoneticPr fontId="19"/>
  </si>
  <si>
    <t>グループ</t>
  </si>
  <si>
    <t>CD</t>
    <phoneticPr fontId="4"/>
  </si>
  <si>
    <t>折込部数</t>
    <rPh sb="0" eb="2">
      <t>オリコミ</t>
    </rPh>
    <rPh sb="2" eb="4">
      <t>ブスウ</t>
    </rPh>
    <phoneticPr fontId="9"/>
  </si>
  <si>
    <t>実施</t>
    <rPh sb="0" eb="2">
      <t>ジッシ</t>
    </rPh>
    <phoneticPr fontId="6"/>
  </si>
  <si>
    <t>配布町丁</t>
  </si>
  <si>
    <t>東</t>
    <rPh sb="0" eb="1">
      <t>ヒガシ</t>
    </rPh>
    <phoneticPr fontId="4"/>
  </si>
  <si>
    <t>①</t>
  </si>
  <si>
    <t>横浜市神奈川区</t>
    <rPh sb="0" eb="3">
      <t>ヨコハマシ</t>
    </rPh>
    <phoneticPr fontId="4"/>
  </si>
  <si>
    <t>A</t>
  </si>
  <si>
    <t>六角橋5・6、片倉1・5、神大寺1～3</t>
    <phoneticPr fontId="4"/>
  </si>
  <si>
    <t>B</t>
  </si>
  <si>
    <t>西寺尾2～4、神之木町、神之木台、新子安1・2、子安通3、入江1・2、松見町2</t>
    <phoneticPr fontId="4"/>
  </si>
  <si>
    <t>C</t>
  </si>
  <si>
    <t>羽沢町、羽沢南2～3、菅田町</t>
    <phoneticPr fontId="4"/>
  </si>
  <si>
    <t>D</t>
  </si>
  <si>
    <t>松ヶ丘、沢渡、金港町、栄町、橋本町2、大野町、星野町（※1）</t>
    <phoneticPr fontId="4"/>
  </si>
  <si>
    <t>②</t>
  </si>
  <si>
    <t>横浜市西区</t>
  </si>
  <si>
    <t>岡野2、浅間町1～3、南浅間町、楠町、南軽井沢</t>
    <phoneticPr fontId="4"/>
  </si>
  <si>
    <t>中央1･2、みなとみらい3～6（※1）</t>
    <phoneticPr fontId="4"/>
  </si>
  <si>
    <t>③</t>
    <phoneticPr fontId="4"/>
  </si>
  <si>
    <t>横浜市保土ヶ谷区</t>
  </si>
  <si>
    <t>宮田町1～3、天王町1･2、川辺町、月見台、西久保町、明神台</t>
    <phoneticPr fontId="4"/>
  </si>
  <si>
    <t>上菅田町、新井町、西谷3、東川島町</t>
    <phoneticPr fontId="4"/>
  </si>
  <si>
    <t>④</t>
    <phoneticPr fontId="4"/>
  </si>
  <si>
    <t>横浜市鶴見区</t>
  </si>
  <si>
    <t>東寺尾3・5・6、馬場3</t>
    <phoneticPr fontId="4"/>
  </si>
  <si>
    <t>⑤</t>
    <phoneticPr fontId="4"/>
  </si>
  <si>
    <t>横浜市港北区</t>
  </si>
  <si>
    <t>篠原北1・2、大豆戸町、師岡町、大曽根1、樽町2・3</t>
    <phoneticPr fontId="4"/>
  </si>
  <si>
    <t>大倉山2～7</t>
    <phoneticPr fontId="4"/>
  </si>
  <si>
    <t>綱島西3、新吉田東5～7、綱島上町</t>
    <phoneticPr fontId="4"/>
  </si>
  <si>
    <t>日吉本町1～3、箕輪町2</t>
    <phoneticPr fontId="4"/>
  </si>
  <si>
    <t>⑥</t>
    <phoneticPr fontId="4"/>
  </si>
  <si>
    <t>横浜市旭区</t>
  </si>
  <si>
    <t>西川島町、鶴ヶ峰1・2、南本宿町</t>
    <phoneticPr fontId="4"/>
  </si>
  <si>
    <t>四季美台、鶴ヶ峰本町2、中白根3、上白根3、白根5・6</t>
    <phoneticPr fontId="4"/>
  </si>
  <si>
    <t>善部町、南希望が丘、二俣川2、本村町、さちが丘</t>
    <phoneticPr fontId="4"/>
  </si>
  <si>
    <t>東希望が丘、金が谷2、今宿町、今宿2、笹野台3、中沢1･3</t>
    <phoneticPr fontId="4"/>
  </si>
  <si>
    <t>⑦</t>
    <phoneticPr fontId="4"/>
  </si>
  <si>
    <t>横浜市瀬谷区</t>
  </si>
  <si>
    <t>A</t>
    <phoneticPr fontId="4"/>
  </si>
  <si>
    <t>二ツ橋町、三ツ境</t>
    <phoneticPr fontId="4"/>
  </si>
  <si>
    <t>B</t>
    <phoneticPr fontId="4"/>
  </si>
  <si>
    <t>相沢4～7、本郷2・4、中央、瀬谷4～6、橋戸2・3</t>
    <phoneticPr fontId="4"/>
  </si>
  <si>
    <t>⑧</t>
    <phoneticPr fontId="4"/>
  </si>
  <si>
    <t>横浜市泉区</t>
  </si>
  <si>
    <t>緑園4、白百合2･3、領家1、岡津町</t>
    <phoneticPr fontId="4"/>
  </si>
  <si>
    <t>和泉町</t>
    <phoneticPr fontId="4"/>
  </si>
  <si>
    <t>⑨</t>
    <phoneticPr fontId="4"/>
  </si>
  <si>
    <t>横浜市緑区</t>
  </si>
  <si>
    <t>東本郷3～6、白山1</t>
    <phoneticPr fontId="4"/>
  </si>
  <si>
    <t>南</t>
    <rPh sb="0" eb="1">
      <t>ミナミ</t>
    </rPh>
    <phoneticPr fontId="4"/>
  </si>
  <si>
    <t>⑩</t>
    <phoneticPr fontId="4"/>
  </si>
  <si>
    <t>横浜市中区</t>
    <rPh sb="0" eb="3">
      <t>ヨコハマシ</t>
    </rPh>
    <rPh sb="3" eb="5">
      <t>ナカク</t>
    </rPh>
    <phoneticPr fontId="6"/>
  </si>
  <si>
    <t>本牧原、本牧和田、本牧間門、根岸町2・3、小港町1、新山下2・3（※1）</t>
    <phoneticPr fontId="4"/>
  </si>
  <si>
    <t>⑪</t>
    <phoneticPr fontId="4"/>
  </si>
  <si>
    <t>横浜市南区</t>
    <rPh sb="0" eb="2">
      <t>ヨコハマ</t>
    </rPh>
    <rPh sb="2" eb="3">
      <t>シ</t>
    </rPh>
    <rPh sb="3" eb="4">
      <t>ミナミ</t>
    </rPh>
    <rPh sb="4" eb="5">
      <t>ニシク</t>
    </rPh>
    <phoneticPr fontId="6"/>
  </si>
  <si>
    <t>榎町1・2、蒔田町、南太田2・3、井土ヶ谷上町、弘明寺町</t>
    <phoneticPr fontId="4"/>
  </si>
  <si>
    <t>大岡3･4、大橋町2・3、中島町3・4、通町3・4、若宮町2～4、中里1・3・4、別所3・4</t>
    <phoneticPr fontId="4"/>
  </si>
  <si>
    <t>⑫</t>
    <phoneticPr fontId="4"/>
  </si>
  <si>
    <t>横浜市磯子区</t>
    <rPh sb="3" eb="6">
      <t>イソゴク</t>
    </rPh>
    <phoneticPr fontId="6"/>
  </si>
  <si>
    <t>洋光台1～5</t>
    <phoneticPr fontId="4"/>
  </si>
  <si>
    <t>岡村1・3・5～7、森1～3、磯子2・5</t>
    <phoneticPr fontId="4"/>
  </si>
  <si>
    <t>⑬</t>
    <phoneticPr fontId="4"/>
  </si>
  <si>
    <t>横浜市金沢区</t>
    <rPh sb="3" eb="6">
      <t>カナザワク</t>
    </rPh>
    <phoneticPr fontId="6"/>
  </si>
  <si>
    <t>富岡西1～3・6、能見台通、富岡東4～6、並木1～3</t>
    <phoneticPr fontId="4"/>
  </si>
  <si>
    <t>西柴1～4、谷津町、寺前1・2、柴町、金沢町、能見台3～5</t>
    <phoneticPr fontId="4"/>
  </si>
  <si>
    <t>平潟町、泥亀1、六浦1、六浦東1、柳町、大川</t>
    <phoneticPr fontId="4"/>
  </si>
  <si>
    <t>釜利谷東1、釜利谷西1～4、釜利谷南1・2、高舟台2、大道2、東朝比奈3</t>
    <phoneticPr fontId="4"/>
  </si>
  <si>
    <t>⑭</t>
    <phoneticPr fontId="4"/>
  </si>
  <si>
    <t>横浜市港南区</t>
    <rPh sb="3" eb="6">
      <t>コウナンク</t>
    </rPh>
    <phoneticPr fontId="6"/>
  </si>
  <si>
    <t>港南台2・4～6・9、日野3・8･9、日野南3～5</t>
    <phoneticPr fontId="4"/>
  </si>
  <si>
    <t>大久保1、港南2･4～6、笹下5・7、港南中央通</t>
    <phoneticPr fontId="4"/>
  </si>
  <si>
    <t>東永谷1・3、上永谷3・5・6、東芹が谷、下永谷4、野庭町、丸山台1、日限山1・3・4</t>
    <phoneticPr fontId="4"/>
  </si>
  <si>
    <t>⑮</t>
    <phoneticPr fontId="4"/>
  </si>
  <si>
    <t>横浜市戸塚区</t>
    <rPh sb="3" eb="6">
      <t>トツカク</t>
    </rPh>
    <phoneticPr fontId="6"/>
  </si>
  <si>
    <t>上倉田町、下倉田町、吉田町、南舞岡1～4</t>
    <phoneticPr fontId="4"/>
  </si>
  <si>
    <t>矢部町、上矢部町、名瀬町</t>
    <phoneticPr fontId="4"/>
  </si>
  <si>
    <t>汲沢1～3・7・8、戸塚町、汲沢町</t>
    <phoneticPr fontId="4"/>
  </si>
  <si>
    <t>品濃町、前田町、平戸3、川上町</t>
    <phoneticPr fontId="4"/>
  </si>
  <si>
    <t>⑯</t>
    <phoneticPr fontId="4"/>
  </si>
  <si>
    <t>横浜市栄区</t>
    <rPh sb="3" eb="5">
      <t>サカエク</t>
    </rPh>
    <phoneticPr fontId="6"/>
  </si>
  <si>
    <t>本郷台5、小菅ヶ谷3、柏陽</t>
    <phoneticPr fontId="4"/>
  </si>
  <si>
    <t>笠間3</t>
    <phoneticPr fontId="4"/>
  </si>
  <si>
    <t>C</t>
    <phoneticPr fontId="4"/>
  </si>
  <si>
    <t>桂台北、桂台東、桂台西1、東上郷町、庄戸1～3、上之町、野七里1・2、尾月町、亀井町、犬山町</t>
    <phoneticPr fontId="4"/>
  </si>
  <si>
    <t>合　計</t>
    <rPh sb="0" eb="1">
      <t>ア</t>
    </rPh>
    <rPh sb="2" eb="3">
      <t>ケイ</t>
    </rPh>
    <phoneticPr fontId="19"/>
  </si>
  <si>
    <t>（※1）①D、②B、⑩Aは「シティリビング」への折込になります</t>
    <phoneticPr fontId="4"/>
  </si>
  <si>
    <t>※大きなチラシはB4・D4サイズ以内に折って納品ください</t>
  </si>
  <si>
    <t>※ 一般紙折込と手法が相違しますので、必ず予備部数(2％）を加えて納品してください</t>
    <phoneticPr fontId="4"/>
  </si>
  <si>
    <t>※ 部数・町丁名などの記載内容は表示期間内であっても、住宅事情等により変更されることがあります</t>
  </si>
  <si>
    <t xml:space="preserve">【ご納品先】 </t>
    <phoneticPr fontId="4"/>
  </si>
  <si>
    <t>〒251-0016　神奈川県藤沢市弥勒寺2-7-20　三幸運輸湘南物流センター
㈱弁天堂　 「リビングチラシ」係 /担当者：大津　
TEL：080-5875-5491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</si>
</sst>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84">
    <xf numFmtId="0" fontId="0" fillId="0" borderId="0" xfId="0">
      <alignment vertical="center"/>
    </xf>
    <xf numFmtId="0" fontId="3" fillId="0" borderId="0" xfId="2" applyFont="1" applyAlignment="1"/>
    <xf numFmtId="0" fontId="5" fillId="0" borderId="0" xfId="3" applyFont="1">
      <alignment vertical="center"/>
    </xf>
    <xf numFmtId="0" fontId="7" fillId="0" borderId="0" xfId="2" applyFont="1" applyAlignment="1"/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right" shrinkToFit="1"/>
    </xf>
    <xf numFmtId="0" fontId="11" fillId="0" borderId="0" xfId="2" applyFont="1" applyAlignment="1">
      <alignment horizontal="right" shrinkToFit="1"/>
    </xf>
    <xf numFmtId="0" fontId="12" fillId="0" borderId="0" xfId="3" applyFont="1" applyAlignment="1">
      <alignment horizontal="right" vertical="top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0" xfId="2" applyFont="1" applyProtection="1">
      <alignment vertical="center"/>
      <protection locked="0"/>
    </xf>
    <xf numFmtId="177" fontId="8" fillId="0" borderId="6" xfId="2" applyNumberFormat="1" applyFont="1" applyBorder="1" applyAlignment="1">
      <alignment horizontal="center" vertical="center"/>
    </xf>
    <xf numFmtId="0" fontId="8" fillId="0" borderId="4" xfId="2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>
      <alignment horizontal="center"/>
    </xf>
    <xf numFmtId="178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top"/>
    </xf>
    <xf numFmtId="0" fontId="14" fillId="0" borderId="0" xfId="2" applyFont="1" applyAlignment="1">
      <alignment horizontal="center"/>
    </xf>
    <xf numFmtId="0" fontId="18" fillId="0" borderId="0" xfId="2" applyFont="1" applyAlignment="1"/>
    <xf numFmtId="55" fontId="14" fillId="0" borderId="0" xfId="2" applyNumberFormat="1" applyFont="1" applyAlignment="1">
      <alignment horizontal="right"/>
    </xf>
    <xf numFmtId="0" fontId="13" fillId="0" borderId="0" xfId="2" applyFont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shrinkToFit="1"/>
    </xf>
    <xf numFmtId="0" fontId="14" fillId="0" borderId="21" xfId="2" applyFont="1" applyBorder="1" applyAlignment="1">
      <alignment horizontal="center" vertical="center" wrapText="1"/>
    </xf>
    <xf numFmtId="38" fontId="14" fillId="0" borderId="21" xfId="4" applyFont="1" applyFill="1" applyBorder="1" applyAlignment="1">
      <alignment horizontal="right" vertical="center"/>
    </xf>
    <xf numFmtId="38" fontId="14" fillId="0" borderId="22" xfId="4" applyFont="1" applyFill="1" applyBorder="1" applyAlignment="1" applyProtection="1">
      <alignment vertical="center"/>
      <protection locked="0"/>
    </xf>
    <xf numFmtId="0" fontId="13" fillId="0" borderId="28" xfId="2" applyFont="1" applyBorder="1" applyAlignment="1">
      <alignment horizontal="center" vertical="center" wrapText="1"/>
    </xf>
    <xf numFmtId="180" fontId="14" fillId="0" borderId="30" xfId="2" applyNumberFormat="1" applyFont="1" applyBorder="1" applyAlignment="1">
      <alignment horizontal="center" vertical="center" shrinkToFit="1"/>
    </xf>
    <xf numFmtId="0" fontId="14" fillId="0" borderId="31" xfId="2" applyFont="1" applyBorder="1" applyAlignment="1">
      <alignment horizontal="center" vertical="center" wrapText="1"/>
    </xf>
    <xf numFmtId="38" fontId="14" fillId="0" borderId="31" xfId="4" applyFont="1" applyFill="1" applyBorder="1" applyAlignment="1">
      <alignment horizontal="right" vertical="center"/>
    </xf>
    <xf numFmtId="38" fontId="14" fillId="0" borderId="32" xfId="4" applyFont="1" applyFill="1" applyBorder="1" applyAlignment="1" applyProtection="1">
      <alignment vertical="center"/>
      <protection locked="0"/>
    </xf>
    <xf numFmtId="0" fontId="13" fillId="0" borderId="34" xfId="2" applyFont="1" applyBorder="1" applyAlignment="1">
      <alignment horizontal="center" vertical="center" wrapText="1"/>
    </xf>
    <xf numFmtId="180" fontId="14" fillId="0" borderId="36" xfId="2" applyNumberFormat="1" applyFont="1" applyBorder="1" applyAlignment="1">
      <alignment horizontal="center" vertical="center" shrinkToFit="1"/>
    </xf>
    <xf numFmtId="0" fontId="14" fillId="0" borderId="37" xfId="2" applyFont="1" applyBorder="1" applyAlignment="1">
      <alignment horizontal="center" vertical="center" wrapText="1"/>
    </xf>
    <xf numFmtId="38" fontId="14" fillId="0" borderId="37" xfId="4" applyFont="1" applyFill="1" applyBorder="1" applyAlignment="1">
      <alignment horizontal="right" vertical="center"/>
    </xf>
    <xf numFmtId="0" fontId="13" fillId="0" borderId="25" xfId="2" applyFont="1" applyBorder="1" applyAlignment="1">
      <alignment horizontal="center" vertical="center" wrapText="1"/>
    </xf>
    <xf numFmtId="38" fontId="14" fillId="0" borderId="21" xfId="7" applyFont="1" applyFill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wrapText="1"/>
    </xf>
    <xf numFmtId="38" fontId="14" fillId="0" borderId="26" xfId="4" applyFont="1" applyFill="1" applyBorder="1" applyAlignment="1">
      <alignment horizontal="right" vertical="center"/>
    </xf>
    <xf numFmtId="0" fontId="13" fillId="0" borderId="38" xfId="2" applyFont="1" applyBorder="1" applyAlignment="1">
      <alignment horizontal="center" vertical="center" wrapText="1"/>
    </xf>
    <xf numFmtId="38" fontId="14" fillId="0" borderId="36" xfId="7" applyFont="1" applyFill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wrapText="1"/>
    </xf>
    <xf numFmtId="38" fontId="14" fillId="0" borderId="36" xfId="4" applyFont="1" applyFill="1" applyBorder="1" applyAlignment="1">
      <alignment horizontal="right" vertical="center"/>
    </xf>
    <xf numFmtId="38" fontId="14" fillId="0" borderId="39" xfId="4" applyFont="1" applyFill="1" applyBorder="1" applyAlignment="1" applyProtection="1">
      <alignment vertical="center"/>
      <protection locked="0"/>
    </xf>
    <xf numFmtId="0" fontId="13" fillId="0" borderId="41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5" xfId="6" applyFont="1" applyBorder="1" applyAlignment="1">
      <alignment horizontal="center" vertical="center" shrinkToFit="1"/>
    </xf>
    <xf numFmtId="38" fontId="14" fillId="0" borderId="45" xfId="7" applyFont="1" applyFill="1" applyBorder="1" applyAlignment="1">
      <alignment horizontal="center" vertical="center" shrinkToFit="1"/>
    </xf>
    <xf numFmtId="0" fontId="14" fillId="0" borderId="45" xfId="2" applyFont="1" applyBorder="1" applyAlignment="1">
      <alignment horizontal="center" vertical="center" wrapText="1"/>
    </xf>
    <xf numFmtId="38" fontId="14" fillId="0" borderId="45" xfId="4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47" xfId="2" applyFont="1" applyBorder="1" applyAlignment="1">
      <alignment horizontal="center" vertical="center" wrapText="1"/>
    </xf>
    <xf numFmtId="38" fontId="14" fillId="0" borderId="18" xfId="4" applyFont="1" applyFill="1" applyBorder="1" applyAlignment="1" applyProtection="1">
      <alignment vertical="center"/>
      <protection locked="0"/>
    </xf>
    <xf numFmtId="0" fontId="13" fillId="0" borderId="29" xfId="2" applyFont="1" applyBorder="1" applyAlignment="1">
      <alignment horizontal="center" vertical="center" wrapText="1"/>
    </xf>
    <xf numFmtId="38" fontId="14" fillId="0" borderId="30" xfId="7" applyFont="1" applyFill="1" applyBorder="1" applyAlignment="1">
      <alignment horizontal="center" vertical="center" shrinkToFit="1"/>
    </xf>
    <xf numFmtId="0" fontId="14" fillId="0" borderId="42" xfId="2" applyFont="1" applyBorder="1" applyAlignment="1">
      <alignment horizontal="center" vertical="center" wrapText="1"/>
    </xf>
    <xf numFmtId="38" fontId="14" fillId="0" borderId="48" xfId="4" applyFont="1" applyFill="1" applyBorder="1" applyAlignment="1" applyProtection="1">
      <alignment vertical="center"/>
      <protection locked="0"/>
    </xf>
    <xf numFmtId="38" fontId="14" fillId="0" borderId="30" xfId="4" applyFont="1" applyFill="1" applyBorder="1" applyAlignment="1" applyProtection="1">
      <alignment vertical="center"/>
      <protection locked="0"/>
    </xf>
    <xf numFmtId="0" fontId="13" fillId="0" borderId="49" xfId="2" applyFont="1" applyBorder="1" applyAlignment="1">
      <alignment horizontal="center" vertical="center" wrapText="1"/>
    </xf>
    <xf numFmtId="38" fontId="14" fillId="0" borderId="0" xfId="4" applyFont="1" applyFill="1" applyBorder="1" applyAlignment="1" applyProtection="1">
      <alignment vertical="center"/>
      <protection locked="0"/>
    </xf>
    <xf numFmtId="0" fontId="13" fillId="0" borderId="18" xfId="2" applyFont="1" applyBorder="1" applyAlignment="1">
      <alignment horizontal="center" vertical="center"/>
    </xf>
    <xf numFmtId="38" fontId="14" fillId="0" borderId="42" xfId="4" applyFont="1" applyFill="1" applyBorder="1" applyAlignment="1">
      <alignment horizontal="right" vertical="center"/>
    </xf>
    <xf numFmtId="0" fontId="13" fillId="0" borderId="19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 wrapText="1"/>
    </xf>
    <xf numFmtId="0" fontId="13" fillId="0" borderId="50" xfId="6" applyFont="1" applyBorder="1">
      <alignment vertical="center"/>
    </xf>
    <xf numFmtId="0" fontId="14" fillId="0" borderId="45" xfId="2" applyFont="1" applyBorder="1" applyAlignment="1">
      <alignment horizontal="center" vertical="center" shrinkToFit="1"/>
    </xf>
    <xf numFmtId="38" fontId="14" fillId="0" borderId="51" xfId="4" applyFont="1" applyFill="1" applyBorder="1" applyAlignment="1" applyProtection="1">
      <alignment vertical="center"/>
      <protection locked="0"/>
    </xf>
    <xf numFmtId="180" fontId="14" fillId="0" borderId="45" xfId="2" applyNumberFormat="1" applyFont="1" applyBorder="1" applyAlignment="1">
      <alignment horizontal="center" vertical="center" shrinkToFit="1"/>
    </xf>
    <xf numFmtId="0" fontId="13" fillId="0" borderId="18" xfId="2" applyFont="1" applyBorder="1" applyAlignment="1">
      <alignment horizontal="center"/>
    </xf>
    <xf numFmtId="38" fontId="14" fillId="0" borderId="36" xfId="2" applyNumberFormat="1" applyFont="1" applyBorder="1" applyAlignment="1">
      <alignment horizontal="center" vertical="center" shrinkToFit="1"/>
    </xf>
    <xf numFmtId="38" fontId="13" fillId="0" borderId="0" xfId="1" applyFont="1" applyFill="1" applyBorder="1" applyAlignment="1">
      <alignment horizontal="center" vertical="center"/>
    </xf>
    <xf numFmtId="0" fontId="14" fillId="0" borderId="52" xfId="2" applyFont="1" applyBorder="1" applyAlignment="1">
      <alignment horizontal="center" vertical="center" wrapText="1"/>
    </xf>
    <xf numFmtId="38" fontId="14" fillId="0" borderId="52" xfId="4" applyFont="1" applyFill="1" applyBorder="1" applyAlignment="1">
      <alignment horizontal="right" vertical="center"/>
    </xf>
    <xf numFmtId="38" fontId="14" fillId="0" borderId="21" xfId="4" applyFont="1" applyFill="1" applyBorder="1" applyAlignment="1" applyProtection="1">
      <alignment vertical="center"/>
      <protection locked="0"/>
    </xf>
    <xf numFmtId="0" fontId="13" fillId="0" borderId="53" xfId="2" applyFont="1" applyBorder="1" applyAlignment="1">
      <alignment horizontal="center" vertical="center" wrapText="1"/>
    </xf>
    <xf numFmtId="38" fontId="14" fillId="0" borderId="55" xfId="2" applyNumberFormat="1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 wrapText="1"/>
    </xf>
    <xf numFmtId="38" fontId="14" fillId="0" borderId="56" xfId="4" applyFont="1" applyFill="1" applyBorder="1" applyAlignment="1">
      <alignment horizontal="right" vertical="center"/>
    </xf>
    <xf numFmtId="38" fontId="14" fillId="0" borderId="55" xfId="4" applyFont="1" applyFill="1" applyBorder="1" applyAlignment="1" applyProtection="1">
      <alignment vertical="center"/>
      <protection locked="0"/>
    </xf>
    <xf numFmtId="0" fontId="13" fillId="0" borderId="16" xfId="2" applyFont="1" applyBorder="1" applyAlignment="1">
      <alignment horizontal="center" vertical="center"/>
    </xf>
    <xf numFmtId="0" fontId="14" fillId="0" borderId="36" xfId="8" applyFont="1" applyBorder="1" applyAlignment="1">
      <alignment horizontal="center" vertical="center"/>
    </xf>
    <xf numFmtId="38" fontId="14" fillId="0" borderId="39" xfId="4" applyFont="1" applyFill="1" applyBorder="1" applyAlignment="1">
      <alignment horizontal="right" vertical="center" shrinkToFit="1"/>
    </xf>
    <xf numFmtId="0" fontId="14" fillId="0" borderId="0" xfId="8" applyFont="1" applyAlignment="1">
      <alignment horizontal="center"/>
    </xf>
    <xf numFmtId="0" fontId="21" fillId="0" borderId="0" xfId="8" applyFont="1" applyAlignment="1">
      <alignment horizontal="left" vertical="center"/>
    </xf>
    <xf numFmtId="0" fontId="14" fillId="0" borderId="0" xfId="8" applyFont="1" applyAlignment="1">
      <alignment horizontal="center" vertical="center"/>
    </xf>
    <xf numFmtId="38" fontId="14" fillId="0" borderId="0" xfId="4" applyFont="1" applyFill="1" applyBorder="1" applyAlignment="1">
      <alignment horizontal="right" vertical="center"/>
    </xf>
    <xf numFmtId="38" fontId="14" fillId="0" borderId="0" xfId="4" applyFont="1" applyFill="1" applyBorder="1" applyAlignment="1">
      <alignment horizontal="right" vertical="center" shrinkToFit="1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>
      <alignment horizontal="center" shrinkToFit="1"/>
    </xf>
    <xf numFmtId="41" fontId="18" fillId="0" borderId="0" xfId="2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4" fillId="0" borderId="0" xfId="8" applyFont="1" applyAlignment="1"/>
    <xf numFmtId="38" fontId="13" fillId="0" borderId="0" xfId="4" applyFont="1" applyFill="1" applyBorder="1" applyAlignment="1"/>
    <xf numFmtId="38" fontId="13" fillId="0" borderId="0" xfId="4" applyFont="1" applyFill="1" applyBorder="1" applyAlignment="1">
      <alignment horizontal="right" shrinkToFit="1"/>
    </xf>
    <xf numFmtId="0" fontId="14" fillId="0" borderId="0" xfId="3" applyFont="1">
      <alignment vertical="center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22" fillId="0" borderId="0" xfId="8" applyFont="1" applyAlignment="1">
      <alignment horizontal="left" vertical="center"/>
    </xf>
    <xf numFmtId="179" fontId="14" fillId="0" borderId="0" xfId="4" applyNumberFormat="1" applyFont="1" applyBorder="1" applyAlignment="1">
      <alignment horizontal="right"/>
    </xf>
    <xf numFmtId="0" fontId="13" fillId="0" borderId="0" xfId="2" applyFont="1" applyAlignment="1"/>
    <xf numFmtId="0" fontId="22" fillId="0" borderId="0" xfId="2" applyFont="1" applyAlignment="1"/>
    <xf numFmtId="0" fontId="13" fillId="0" borderId="0" xfId="2" applyFont="1" applyAlignment="1">
      <alignment horizontal="right"/>
    </xf>
    <xf numFmtId="0" fontId="20" fillId="0" borderId="0" xfId="2" applyFont="1" applyAlignment="1">
      <alignment horizontal="right"/>
    </xf>
    <xf numFmtId="0" fontId="20" fillId="0" borderId="0" xfId="2" applyFont="1" applyAlignment="1">
      <alignment horizontal="center"/>
    </xf>
    <xf numFmtId="0" fontId="22" fillId="0" borderId="0" xfId="8" applyFont="1" applyAlignment="1">
      <alignment horizontal="left" vertical="center"/>
    </xf>
    <xf numFmtId="0" fontId="22" fillId="0" borderId="0" xfId="3" applyFont="1" applyAlignment="1">
      <alignment horizontal="left" vertical="top" wrapText="1"/>
    </xf>
    <xf numFmtId="0" fontId="13" fillId="0" borderId="20" xfId="6" applyFont="1" applyBorder="1" applyAlignment="1">
      <alignment horizontal="center" vertical="center"/>
    </xf>
    <xf numFmtId="0" fontId="13" fillId="0" borderId="28" xfId="6" applyFont="1" applyBorder="1" applyAlignment="1">
      <alignment horizontal="center" vertical="center"/>
    </xf>
    <xf numFmtId="0" fontId="13" fillId="0" borderId="54" xfId="6" applyFont="1" applyBorder="1" applyAlignment="1">
      <alignment horizontal="center" vertical="center"/>
    </xf>
    <xf numFmtId="0" fontId="13" fillId="0" borderId="26" xfId="2" applyFont="1" applyBorder="1" applyAlignment="1" applyProtection="1">
      <alignment horizontal="left" vertical="center"/>
      <protection locked="0"/>
    </xf>
    <xf numFmtId="0" fontId="13" fillId="0" borderId="27" xfId="2" applyFont="1" applyBorder="1" applyAlignment="1" applyProtection="1">
      <alignment horizontal="left" vertical="center"/>
      <protection locked="0"/>
    </xf>
    <xf numFmtId="0" fontId="13" fillId="0" borderId="31" xfId="2" applyFont="1" applyBorder="1" applyAlignment="1" applyProtection="1">
      <alignment horizontal="left" vertical="center"/>
      <protection locked="0"/>
    </xf>
    <xf numFmtId="0" fontId="13" fillId="0" borderId="33" xfId="2" applyFont="1" applyBorder="1" applyAlignment="1" applyProtection="1">
      <alignment horizontal="left" vertical="center"/>
      <protection locked="0"/>
    </xf>
    <xf numFmtId="0" fontId="13" fillId="0" borderId="56" xfId="2" applyFont="1" applyBorder="1" applyAlignment="1" applyProtection="1">
      <alignment horizontal="left" vertical="center"/>
      <protection locked="0"/>
    </xf>
    <xf numFmtId="0" fontId="13" fillId="0" borderId="57" xfId="2" applyFont="1" applyBorder="1" applyAlignment="1" applyProtection="1">
      <alignment horizontal="left" vertical="center"/>
      <protection locked="0"/>
    </xf>
    <xf numFmtId="0" fontId="14" fillId="0" borderId="35" xfId="8" applyFont="1" applyBorder="1" applyAlignment="1">
      <alignment horizontal="center" vertical="center"/>
    </xf>
    <xf numFmtId="0" fontId="14" fillId="0" borderId="36" xfId="8" applyFont="1" applyBorder="1" applyAlignment="1">
      <alignment horizontal="center" vertical="center"/>
    </xf>
    <xf numFmtId="0" fontId="14" fillId="0" borderId="44" xfId="2" applyFont="1" applyBorder="1" applyAlignment="1" applyProtection="1">
      <alignment horizontal="center" vertical="center" shrinkToFit="1"/>
      <protection locked="0"/>
    </xf>
    <xf numFmtId="0" fontId="13" fillId="0" borderId="35" xfId="6" applyFont="1" applyBorder="1" applyAlignment="1">
      <alignment horizontal="center" vertical="center"/>
    </xf>
    <xf numFmtId="0" fontId="13" fillId="0" borderId="42" xfId="2" applyFont="1" applyBorder="1" applyAlignment="1" applyProtection="1">
      <alignment horizontal="left" vertical="center"/>
      <protection locked="0"/>
    </xf>
    <xf numFmtId="0" fontId="13" fillId="0" borderId="43" xfId="2" applyFont="1" applyBorder="1" applyAlignment="1" applyProtection="1">
      <alignment horizontal="left" vertical="center"/>
      <protection locked="0"/>
    </xf>
    <xf numFmtId="0" fontId="13" fillId="0" borderId="37" xfId="2" applyFont="1" applyBorder="1" applyAlignment="1" applyProtection="1">
      <alignment horizontal="left" vertical="center"/>
      <protection locked="0"/>
    </xf>
    <xf numFmtId="0" fontId="13" fillId="0" borderId="40" xfId="2" applyFont="1" applyBorder="1" applyAlignment="1" applyProtection="1">
      <alignment horizontal="left" vertical="center"/>
      <protection locked="0"/>
    </xf>
    <xf numFmtId="0" fontId="13" fillId="0" borderId="45" xfId="2" applyFont="1" applyBorder="1" applyAlignment="1" applyProtection="1">
      <alignment horizontal="left" vertical="center"/>
      <protection locked="0"/>
    </xf>
    <xf numFmtId="0" fontId="13" fillId="0" borderId="23" xfId="2" applyFont="1" applyBorder="1" applyAlignment="1" applyProtection="1">
      <alignment horizontal="left" vertical="center"/>
      <protection locked="0"/>
    </xf>
    <xf numFmtId="0" fontId="13" fillId="2" borderId="25" xfId="2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3" fillId="2" borderId="53" xfId="2" applyFont="1" applyFill="1" applyBorder="1" applyAlignment="1">
      <alignment horizontal="center" vertical="center" wrapText="1"/>
    </xf>
    <xf numFmtId="0" fontId="13" fillId="0" borderId="20" xfId="6" applyFont="1" applyBorder="1" applyAlignment="1">
      <alignment horizontal="center" vertical="center" shrinkToFit="1"/>
    </xf>
    <xf numFmtId="0" fontId="13" fillId="0" borderId="28" xfId="6" applyFont="1" applyBorder="1" applyAlignment="1">
      <alignment horizontal="center" vertical="center" shrinkToFit="1"/>
    </xf>
    <xf numFmtId="0" fontId="13" fillId="0" borderId="35" xfId="6" applyFont="1" applyBorder="1" applyAlignment="1">
      <alignment horizontal="center" vertical="center" shrinkToFit="1"/>
    </xf>
    <xf numFmtId="0" fontId="13" fillId="0" borderId="36" xfId="2" applyFont="1" applyBorder="1" applyAlignment="1" applyProtection="1">
      <alignment horizontal="left" vertical="center"/>
      <protection locked="0"/>
    </xf>
    <xf numFmtId="0" fontId="13" fillId="0" borderId="46" xfId="2" applyFont="1" applyBorder="1" applyAlignment="1" applyProtection="1">
      <alignment horizontal="left" vertical="center"/>
      <protection locked="0"/>
    </xf>
    <xf numFmtId="0" fontId="13" fillId="0" borderId="26" xfId="2" applyFont="1" applyBorder="1" applyAlignment="1" applyProtection="1">
      <alignment horizontal="left" vertical="center" shrinkToFit="1"/>
      <protection locked="0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0" fontId="13" fillId="0" borderId="31" xfId="2" applyFont="1" applyBorder="1" applyAlignment="1" applyProtection="1">
      <alignment horizontal="left" vertical="center" shrinkToFit="1"/>
      <protection locked="0"/>
    </xf>
    <xf numFmtId="0" fontId="13" fillId="0" borderId="33" xfId="2" applyFont="1" applyBorder="1" applyAlignment="1" applyProtection="1">
      <alignment horizontal="left" vertical="center" shrinkToFit="1"/>
      <protection locked="0"/>
    </xf>
    <xf numFmtId="0" fontId="13" fillId="2" borderId="44" xfId="2" applyFont="1" applyFill="1" applyBorder="1" applyAlignment="1">
      <alignment horizontal="center" vertical="center" wrapText="1"/>
    </xf>
    <xf numFmtId="38" fontId="8" fillId="0" borderId="13" xfId="4" applyFont="1" applyFill="1" applyBorder="1" applyAlignment="1" applyProtection="1">
      <alignment horizontal="right" vertical="center"/>
      <protection locked="0"/>
    </xf>
    <xf numFmtId="38" fontId="8" fillId="0" borderId="15" xfId="4" applyFont="1" applyFill="1" applyBorder="1" applyAlignment="1" applyProtection="1">
      <alignment horizontal="right" vertical="center"/>
      <protection locked="0"/>
    </xf>
    <xf numFmtId="0" fontId="16" fillId="0" borderId="0" xfId="5" applyBorder="1" applyAlignment="1">
      <alignment horizontal="left" vertical="center"/>
    </xf>
    <xf numFmtId="0" fontId="8" fillId="0" borderId="18" xfId="2" applyFont="1" applyBorder="1" applyAlignment="1">
      <alignment horizontal="center" vertical="center"/>
    </xf>
    <xf numFmtId="179" fontId="8" fillId="0" borderId="18" xfId="2" applyNumberFormat="1" applyFont="1" applyBorder="1" applyAlignment="1">
      <alignment horizontal="right" vertical="center"/>
    </xf>
    <xf numFmtId="0" fontId="8" fillId="0" borderId="18" xfId="2" applyFont="1" applyBorder="1" applyAlignment="1">
      <alignment vertical="center"/>
    </xf>
    <xf numFmtId="55" fontId="14" fillId="0" borderId="19" xfId="2" applyNumberFormat="1" applyFont="1" applyBorder="1" applyAlignment="1">
      <alignment horizontal="right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40" fontId="8" fillId="0" borderId="4" xfId="4" applyNumberFormat="1" applyFont="1" applyFill="1" applyBorder="1" applyAlignment="1" applyProtection="1">
      <alignment horizontal="right" vertical="center"/>
      <protection locked="0"/>
    </xf>
    <xf numFmtId="40" fontId="8" fillId="0" borderId="6" xfId="4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38" fontId="8" fillId="0" borderId="4" xfId="4" applyFont="1" applyFill="1" applyBorder="1" applyAlignment="1">
      <alignment horizontal="right" vertical="center"/>
    </xf>
    <xf numFmtId="38" fontId="8" fillId="0" borderId="6" xfId="4" applyFont="1" applyFill="1" applyBorder="1" applyAlignment="1">
      <alignment horizontal="right" vertical="center"/>
    </xf>
    <xf numFmtId="0" fontId="14" fillId="0" borderId="9" xfId="2" applyFont="1" applyBorder="1" applyAlignment="1" applyProtection="1">
      <alignment horizontal="left" vertical="center" wrapText="1"/>
      <protection locked="0"/>
    </xf>
    <xf numFmtId="0" fontId="14" fillId="0" borderId="10" xfId="2" applyFont="1" applyBorder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left" vertical="center" wrapText="1"/>
      <protection locked="0"/>
    </xf>
    <xf numFmtId="0" fontId="14" fillId="0" borderId="12" xfId="2" applyFont="1" applyBorder="1" applyAlignment="1" applyProtection="1">
      <alignment horizontal="left" vertical="center" wrapText="1"/>
      <protection locked="0"/>
    </xf>
    <xf numFmtId="0" fontId="14" fillId="0" borderId="16" xfId="2" applyFont="1" applyBorder="1" applyAlignment="1" applyProtection="1">
      <alignment horizontal="left" vertical="center" wrapText="1"/>
      <protection locked="0"/>
    </xf>
    <xf numFmtId="0" fontId="14" fillId="0" borderId="17" xfId="2" applyFont="1" applyBorder="1" applyAlignment="1" applyProtection="1">
      <alignment horizontal="left" vertical="center" wrapText="1"/>
      <protection locked="0"/>
    </xf>
    <xf numFmtId="178" fontId="8" fillId="0" borderId="4" xfId="4" applyNumberFormat="1" applyFont="1" applyBorder="1" applyAlignment="1" applyProtection="1">
      <alignment horizontal="center" vertical="center"/>
      <protection locked="0"/>
    </xf>
    <xf numFmtId="178" fontId="8" fillId="0" borderId="6" xfId="4" applyNumberFormat="1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176" fontId="8" fillId="0" borderId="1" xfId="4" applyNumberFormat="1" applyFont="1" applyBorder="1" applyAlignment="1" applyProtection="1">
      <alignment horizontal="right" vertical="center"/>
      <protection locked="0"/>
    </xf>
    <xf numFmtId="176" fontId="8" fillId="0" borderId="3" xfId="4" applyNumberFormat="1" applyFont="1" applyBorder="1" applyAlignment="1" applyProtection="1">
      <alignment horizontal="right" vertical="center"/>
      <protection locked="0"/>
    </xf>
    <xf numFmtId="0" fontId="18" fillId="3" borderId="20" xfId="2" applyFont="1" applyFill="1" applyBorder="1" applyAlignment="1">
      <alignment horizontal="center" vertical="center" shrinkToFit="1"/>
    </xf>
    <xf numFmtId="0" fontId="13" fillId="3" borderId="20" xfId="2" applyFont="1" applyFill="1" applyBorder="1" applyAlignment="1">
      <alignment horizontal="center" vertical="center" shrinkToFit="1"/>
    </xf>
    <xf numFmtId="0" fontId="13" fillId="3" borderId="21" xfId="2" applyFont="1" applyFill="1" applyBorder="1" applyAlignment="1">
      <alignment horizontal="center" vertical="center" shrinkToFit="1"/>
    </xf>
    <xf numFmtId="0" fontId="13" fillId="3" borderId="22" xfId="2" applyFont="1" applyFill="1" applyBorder="1" applyAlignment="1">
      <alignment horizontal="center" vertical="center" shrinkToFit="1"/>
    </xf>
    <xf numFmtId="0" fontId="13" fillId="3" borderId="23" xfId="2" applyFont="1" applyFill="1" applyBorder="1" applyAlignment="1">
      <alignment horizontal="center" vertical="center" shrinkToFit="1"/>
    </xf>
    <xf numFmtId="0" fontId="13" fillId="3" borderId="24" xfId="2" applyFont="1" applyFill="1" applyBorder="1" applyAlignment="1">
      <alignment horizontal="center" vertical="center" shrinkToFit="1"/>
    </xf>
  </cellXfs>
  <cellStyles count="9">
    <cellStyle name="ハイパーリンク" xfId="5" builtinId="8"/>
    <cellStyle name="桁区切り" xfId="1" builtinId="6"/>
    <cellStyle name="桁区切り 2 4" xfId="4" xr:uid="{B61BFE5E-CFA4-420D-A4CE-732CD81E1BC7}"/>
    <cellStyle name="桁区切り 40" xfId="7" xr:uid="{ACEFF08E-73A7-4FAC-8E41-0816F9D3CEFD}"/>
    <cellStyle name="標準" xfId="0" builtinId="0"/>
    <cellStyle name="標準 15" xfId="6" xr:uid="{A97D5691-0917-4052-9763-756B9731E713}"/>
    <cellStyle name="標準 2 2" xfId="8" xr:uid="{4264AAB2-2B28-4357-9FD2-5AD5B4574EED}"/>
    <cellStyle name="標準 2 3" xfId="2" xr:uid="{C938A886-D3E6-4DC7-984B-3277786EE3F3}"/>
    <cellStyle name="標準 28 4" xfId="3" xr:uid="{48BF6F97-4348-4368-BE2B-B0E62F575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85698</xdr:colOff>
      <xdr:row>2</xdr:row>
      <xdr:rowOff>359934</xdr:rowOff>
    </xdr:from>
    <xdr:to>
      <xdr:col>13</xdr:col>
      <xdr:colOff>411351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FEFD38F-96BA-4741-BA5F-802DEFAA872B}"/>
            </a:ext>
          </a:extLst>
        </xdr:cNvPr>
        <xdr:cNvCxnSpPr/>
      </xdr:nvCxnSpPr>
      <xdr:spPr>
        <a:xfrm>
          <a:off x="8192750" y="1132932"/>
          <a:ext cx="3549620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100981</xdr:colOff>
      <xdr:row>3</xdr:row>
      <xdr:rowOff>358078</xdr:rowOff>
    </xdr:from>
    <xdr:to>
      <xdr:col>13</xdr:col>
      <xdr:colOff>411351</xdr:colOff>
      <xdr:row>3</xdr:row>
      <xdr:rowOff>375216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D4381B5-743A-4CEA-A4E5-E1495985590D}"/>
            </a:ext>
          </a:extLst>
        </xdr:cNvPr>
        <xdr:cNvCxnSpPr/>
      </xdr:nvCxnSpPr>
      <xdr:spPr>
        <a:xfrm>
          <a:off x="8208033" y="1517575"/>
          <a:ext cx="3534337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428491</xdr:colOff>
      <xdr:row>5</xdr:row>
      <xdr:rowOff>13427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D952653-8B1C-4601-B85B-3AB6AA046F4A}"/>
            </a:ext>
          </a:extLst>
        </xdr:cNvPr>
        <xdr:cNvCxnSpPr/>
      </xdr:nvCxnSpPr>
      <xdr:spPr>
        <a:xfrm>
          <a:off x="8240456" y="1919356"/>
          <a:ext cx="3519054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133404</xdr:colOff>
      <xdr:row>4</xdr:row>
      <xdr:rowOff>373360</xdr:rowOff>
    </xdr:from>
    <xdr:to>
      <xdr:col>13</xdr:col>
      <xdr:colOff>443774</xdr:colOff>
      <xdr:row>5</xdr:row>
      <xdr:rowOff>13427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DC7CAA9-CD81-41EB-BBDA-CEFA6B388336}"/>
            </a:ext>
          </a:extLst>
        </xdr:cNvPr>
        <xdr:cNvCxnSpPr/>
      </xdr:nvCxnSpPr>
      <xdr:spPr>
        <a:xfrm>
          <a:off x="8240456" y="1919356"/>
          <a:ext cx="3534337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97268</xdr:colOff>
      <xdr:row>5</xdr:row>
      <xdr:rowOff>371504</xdr:rowOff>
    </xdr:from>
    <xdr:to>
      <xdr:col>13</xdr:col>
      <xdr:colOff>407638</xdr:colOff>
      <xdr:row>6</xdr:row>
      <xdr:rowOff>11569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6D739D0-970B-4DBC-B8A5-53A40B489A01}"/>
            </a:ext>
          </a:extLst>
        </xdr:cNvPr>
        <xdr:cNvCxnSpPr/>
      </xdr:nvCxnSpPr>
      <xdr:spPr>
        <a:xfrm>
          <a:off x="8204320" y="2303999"/>
          <a:ext cx="3534337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129691</xdr:colOff>
      <xdr:row>6</xdr:row>
      <xdr:rowOff>369647</xdr:rowOff>
    </xdr:from>
    <xdr:to>
      <xdr:col>13</xdr:col>
      <xdr:colOff>428491</xdr:colOff>
      <xdr:row>7</xdr:row>
      <xdr:rowOff>9713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4F8D645-4A28-412F-B47F-0DD0947A5F45}"/>
            </a:ext>
          </a:extLst>
        </xdr:cNvPr>
        <xdr:cNvCxnSpPr/>
      </xdr:nvCxnSpPr>
      <xdr:spPr>
        <a:xfrm>
          <a:off x="8236743" y="2688641"/>
          <a:ext cx="3522767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1094298</xdr:colOff>
      <xdr:row>53</xdr:row>
      <xdr:rowOff>0</xdr:rowOff>
    </xdr:from>
    <xdr:to>
      <xdr:col>13</xdr:col>
      <xdr:colOff>4316</xdr:colOff>
      <xdr:row>59</xdr:row>
      <xdr:rowOff>8408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4EBA982-C9C0-423C-B651-CED1729DCE8F}"/>
            </a:ext>
          </a:extLst>
        </xdr:cNvPr>
        <xdr:cNvGrpSpPr>
          <a:grpSpLocks noChangeAspect="1"/>
        </xdr:cNvGrpSpPr>
      </xdr:nvGrpSpPr>
      <xdr:grpSpPr>
        <a:xfrm>
          <a:off x="9184211" y="14705815"/>
          <a:ext cx="2132270" cy="1345300"/>
          <a:chOff x="9278189" y="16412997"/>
          <a:chExt cx="2360037" cy="1403007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5280BF2-7F9B-4231-AFFE-856460BB722D}"/>
              </a:ext>
            </a:extLst>
          </xdr:cNvPr>
          <xdr:cNvSpPr/>
        </xdr:nvSpPr>
        <xdr:spPr>
          <a:xfrm>
            <a:off x="9278189" y="16412997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39FD3562-F059-46AD-BD2D-8DEFFD36C2E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5E18AD2-E8CE-435F-A0F5-2F1CF04D6DFD}"/>
              </a:ext>
            </a:extLst>
          </xdr:cNvPr>
          <xdr:cNvCxnSpPr>
            <a:stCxn id="9" idx="0"/>
            <a:endCxn id="9" idx="2"/>
          </xdr:cNvCxnSpPr>
        </xdr:nvCxnSpPr>
        <xdr:spPr>
          <a:xfrm>
            <a:off x="10454406" y="16412997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7696A49-F303-4D71-83F9-7FF6B866A35F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3630C2F3-2AEA-48D1-B7DB-EB663D02E0C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122F-3883-4D64-BA78-370AB0293240}">
  <sheetPr>
    <pageSetUpPr fitToPage="1"/>
  </sheetPr>
  <dimension ref="A1:T75"/>
  <sheetViews>
    <sheetView tabSelected="1" view="pageBreakPreview" zoomScale="55" zoomScaleNormal="70" zoomScaleSheetLayoutView="55" workbookViewId="0">
      <selection activeCell="S11" sqref="S11"/>
    </sheetView>
  </sheetViews>
  <sheetFormatPr defaultColWidth="8.75" defaultRowHeight="13.4" x14ac:dyDescent="0.15"/>
  <cols>
    <col min="1" max="1" width="4" style="115" customWidth="1"/>
    <col min="2" max="2" width="3.125" style="115" customWidth="1"/>
    <col min="3" max="3" width="3.5" style="115" customWidth="1"/>
    <col min="4" max="4" width="11.375" style="115" customWidth="1"/>
    <col min="5" max="5" width="5" style="115" customWidth="1"/>
    <col min="6" max="7" width="10.75" style="115" customWidth="1"/>
    <col min="8" max="8" width="11.375" style="115" customWidth="1"/>
    <col min="9" max="9" width="7.375" style="115" customWidth="1"/>
    <col min="10" max="10" width="14.125" style="115" customWidth="1"/>
    <col min="11" max="11" width="26.125" style="115" customWidth="1"/>
    <col min="12" max="12" width="15.625" style="115" customWidth="1"/>
    <col min="13" max="13" width="27.125" style="115" customWidth="1"/>
    <col min="14" max="14" width="7.375" style="115" customWidth="1"/>
    <col min="15" max="15" width="8.75" style="115" customWidth="1"/>
    <col min="16" max="16384" width="8.75" style="115"/>
  </cols>
  <sheetData>
    <row r="1" spans="1:20" s="8" customFormat="1" ht="30.45" customHeight="1" x14ac:dyDescent="0.5">
      <c r="A1" s="1"/>
      <c r="B1" s="1"/>
      <c r="C1" s="2" t="s">
        <v>0</v>
      </c>
      <c r="D1" s="1"/>
      <c r="E1" s="1"/>
      <c r="F1" s="1"/>
      <c r="G1" s="1"/>
      <c r="H1" s="3"/>
      <c r="I1" s="3"/>
      <c r="J1" s="4" t="s">
        <v>1</v>
      </c>
      <c r="K1" s="4"/>
      <c r="L1" s="5"/>
      <c r="M1" s="6">
        <v>513</v>
      </c>
      <c r="N1" s="7"/>
    </row>
    <row r="2" spans="1:20" s="9" customFormat="1" ht="30.45" customHeight="1" x14ac:dyDescent="0.25">
      <c r="C2" s="174" t="s">
        <v>2</v>
      </c>
      <c r="D2" s="175"/>
      <c r="E2" s="176"/>
      <c r="F2" s="177"/>
      <c r="G2" s="177"/>
      <c r="H2" s="177"/>
      <c r="I2" s="10" t="s">
        <v>3</v>
      </c>
      <c r="J2" s="11" t="s">
        <v>4</v>
      </c>
      <c r="K2" s="12"/>
      <c r="L2" s="13" t="s">
        <v>5</v>
      </c>
      <c r="M2" s="161"/>
      <c r="N2" s="161"/>
    </row>
    <row r="3" spans="1:20" s="9" customFormat="1" ht="30.45" customHeight="1" x14ac:dyDescent="0.25">
      <c r="C3" s="157" t="s">
        <v>6</v>
      </c>
      <c r="D3" s="158"/>
      <c r="E3" s="162">
        <f>H52</f>
        <v>0</v>
      </c>
      <c r="F3" s="163"/>
      <c r="G3" s="163"/>
      <c r="H3" s="163"/>
      <c r="I3" s="14" t="s">
        <v>7</v>
      </c>
      <c r="J3" s="15" t="s">
        <v>8</v>
      </c>
      <c r="K3" s="16"/>
      <c r="L3" s="161" t="s">
        <v>9</v>
      </c>
      <c r="M3" s="161"/>
      <c r="N3" s="161"/>
    </row>
    <row r="4" spans="1:20" s="9" customFormat="1" ht="30.45" customHeight="1" x14ac:dyDescent="0.25">
      <c r="C4" s="157" t="s">
        <v>10</v>
      </c>
      <c r="D4" s="158"/>
      <c r="E4" s="159"/>
      <c r="F4" s="160"/>
      <c r="G4" s="160"/>
      <c r="H4" s="160"/>
      <c r="I4" s="17" t="s">
        <v>11</v>
      </c>
      <c r="J4" s="18" t="s">
        <v>12</v>
      </c>
      <c r="K4" s="19"/>
      <c r="L4" s="13" t="s">
        <v>13</v>
      </c>
      <c r="M4" s="161"/>
      <c r="N4" s="161"/>
    </row>
    <row r="5" spans="1:20" s="9" customFormat="1" ht="30.45" customHeight="1" x14ac:dyDescent="0.25">
      <c r="C5" s="157" t="s">
        <v>14</v>
      </c>
      <c r="D5" s="158"/>
      <c r="E5" s="162">
        <f>ROUND(E3*E4,0)</f>
        <v>0</v>
      </c>
      <c r="F5" s="163"/>
      <c r="G5" s="163"/>
      <c r="H5" s="163"/>
      <c r="I5" s="17" t="s">
        <v>11</v>
      </c>
      <c r="J5" s="164" t="s">
        <v>15</v>
      </c>
      <c r="K5" s="165"/>
      <c r="L5" s="13" t="s">
        <v>16</v>
      </c>
      <c r="M5" s="13"/>
      <c r="N5" s="20" t="s">
        <v>17</v>
      </c>
      <c r="T5" s="21"/>
    </row>
    <row r="6" spans="1:20" s="9" customFormat="1" ht="30.45" customHeight="1" x14ac:dyDescent="0.25">
      <c r="C6" s="157" t="s">
        <v>18</v>
      </c>
      <c r="D6" s="158"/>
      <c r="E6" s="170"/>
      <c r="F6" s="171"/>
      <c r="G6" s="171"/>
      <c r="H6" s="171"/>
      <c r="I6" s="171"/>
      <c r="J6" s="166"/>
      <c r="K6" s="167"/>
      <c r="L6" s="13" t="s">
        <v>19</v>
      </c>
      <c r="M6" s="161"/>
      <c r="N6" s="161"/>
    </row>
    <row r="7" spans="1:20" s="9" customFormat="1" ht="30.45" customHeight="1" x14ac:dyDescent="0.25">
      <c r="C7" s="172" t="s">
        <v>20</v>
      </c>
      <c r="D7" s="173"/>
      <c r="E7" s="150"/>
      <c r="F7" s="151"/>
      <c r="G7" s="151"/>
      <c r="H7" s="151"/>
      <c r="I7" s="22" t="s">
        <v>7</v>
      </c>
      <c r="J7" s="168"/>
      <c r="K7" s="169"/>
      <c r="L7" s="23" t="s">
        <v>21</v>
      </c>
      <c r="M7" s="152"/>
      <c r="N7" s="152"/>
      <c r="P7" s="24"/>
    </row>
    <row r="8" spans="1:20" s="9" customFormat="1" ht="30.45" customHeight="1" x14ac:dyDescent="0.25">
      <c r="C8" s="153"/>
      <c r="D8" s="153"/>
      <c r="E8" s="154"/>
      <c r="F8" s="154"/>
      <c r="G8" s="154"/>
      <c r="H8" s="154"/>
      <c r="I8" s="155"/>
      <c r="J8" s="25"/>
      <c r="K8" s="25"/>
      <c r="L8" s="23"/>
      <c r="M8" s="23"/>
      <c r="N8" s="26"/>
    </row>
    <row r="9" spans="1:20" s="27" customFormat="1" ht="23.95" customHeight="1" x14ac:dyDescent="0.25">
      <c r="C9" s="28"/>
      <c r="J9" s="29"/>
      <c r="K9" s="29"/>
      <c r="L9" s="156" t="s">
        <v>22</v>
      </c>
      <c r="M9" s="156"/>
      <c r="N9" s="156"/>
    </row>
    <row r="10" spans="1:20" s="30" customFormat="1" ht="19.5" customHeight="1" x14ac:dyDescent="0.4">
      <c r="A10" s="178"/>
      <c r="B10" s="178"/>
      <c r="C10" s="179" t="s">
        <v>23</v>
      </c>
      <c r="D10" s="180" t="s">
        <v>24</v>
      </c>
      <c r="E10" s="180" t="s">
        <v>25</v>
      </c>
      <c r="F10" s="180" t="s">
        <v>26</v>
      </c>
      <c r="G10" s="180" t="s">
        <v>27</v>
      </c>
      <c r="H10" s="181" t="s">
        <v>28</v>
      </c>
      <c r="I10" s="182" t="s">
        <v>29</v>
      </c>
      <c r="J10" s="183"/>
      <c r="K10" s="183"/>
      <c r="L10" s="183"/>
      <c r="M10" s="183"/>
      <c r="N10" s="183"/>
    </row>
    <row r="11" spans="1:20" s="9" customFormat="1" ht="20.05" customHeight="1" x14ac:dyDescent="0.25">
      <c r="A11" s="31">
        <v>1</v>
      </c>
      <c r="B11" s="137" t="s">
        <v>30</v>
      </c>
      <c r="C11" s="140" t="s">
        <v>31</v>
      </c>
      <c r="D11" s="32" t="s">
        <v>32</v>
      </c>
      <c r="E11" s="33" t="s">
        <v>33</v>
      </c>
      <c r="F11" s="33">
        <v>51301</v>
      </c>
      <c r="G11" s="34">
        <v>5500</v>
      </c>
      <c r="H11" s="35"/>
      <c r="I11" s="121" t="s">
        <v>34</v>
      </c>
      <c r="J11" s="121"/>
      <c r="K11" s="121"/>
      <c r="L11" s="121"/>
      <c r="M11" s="121"/>
      <c r="N11" s="122"/>
    </row>
    <row r="12" spans="1:20" s="9" customFormat="1" ht="20.05" customHeight="1" x14ac:dyDescent="0.25">
      <c r="A12" s="36">
        <v>2</v>
      </c>
      <c r="B12" s="138"/>
      <c r="C12" s="141"/>
      <c r="D12" s="37">
        <v>16500</v>
      </c>
      <c r="E12" s="38" t="s">
        <v>35</v>
      </c>
      <c r="F12" s="38">
        <v>51302</v>
      </c>
      <c r="G12" s="39">
        <v>4800</v>
      </c>
      <c r="H12" s="40"/>
      <c r="I12" s="123" t="s">
        <v>36</v>
      </c>
      <c r="J12" s="123"/>
      <c r="K12" s="123"/>
      <c r="L12" s="123"/>
      <c r="M12" s="123"/>
      <c r="N12" s="124"/>
    </row>
    <row r="13" spans="1:20" s="9" customFormat="1" ht="20.05" customHeight="1" x14ac:dyDescent="0.25">
      <c r="A13" s="41">
        <v>3</v>
      </c>
      <c r="B13" s="138"/>
      <c r="C13" s="141"/>
      <c r="E13" s="38" t="s">
        <v>37</v>
      </c>
      <c r="F13" s="38">
        <v>51303</v>
      </c>
      <c r="G13" s="39">
        <v>2900</v>
      </c>
      <c r="H13" s="40"/>
      <c r="I13" s="123" t="s">
        <v>38</v>
      </c>
      <c r="J13" s="123"/>
      <c r="K13" s="123"/>
      <c r="L13" s="123"/>
      <c r="M13" s="123"/>
      <c r="N13" s="124"/>
    </row>
    <row r="14" spans="1:20" s="9" customFormat="1" ht="20.05" customHeight="1" x14ac:dyDescent="0.25">
      <c r="A14" s="41">
        <v>4</v>
      </c>
      <c r="B14" s="138"/>
      <c r="C14" s="142"/>
      <c r="D14" s="42"/>
      <c r="E14" s="43" t="s">
        <v>39</v>
      </c>
      <c r="F14" s="43">
        <v>51304</v>
      </c>
      <c r="G14" s="44">
        <v>3300</v>
      </c>
      <c r="H14" s="40"/>
      <c r="I14" s="147" t="s">
        <v>40</v>
      </c>
      <c r="J14" s="147"/>
      <c r="K14" s="147"/>
      <c r="L14" s="147"/>
      <c r="M14" s="147"/>
      <c r="N14" s="148"/>
    </row>
    <row r="15" spans="1:20" s="9" customFormat="1" ht="20.05" customHeight="1" x14ac:dyDescent="0.25">
      <c r="A15" s="45">
        <v>5</v>
      </c>
      <c r="B15" s="138"/>
      <c r="C15" s="140" t="s">
        <v>41</v>
      </c>
      <c r="D15" s="46" t="s">
        <v>42</v>
      </c>
      <c r="E15" s="47" t="s">
        <v>33</v>
      </c>
      <c r="F15" s="47">
        <v>51305</v>
      </c>
      <c r="G15" s="48">
        <v>2500</v>
      </c>
      <c r="H15" s="35"/>
      <c r="I15" s="121" t="s">
        <v>43</v>
      </c>
      <c r="J15" s="121"/>
      <c r="K15" s="121"/>
      <c r="L15" s="121"/>
      <c r="M15" s="121"/>
      <c r="N15" s="122"/>
    </row>
    <row r="16" spans="1:20" s="9" customFormat="1" ht="20.05" customHeight="1" x14ac:dyDescent="0.25">
      <c r="A16" s="49">
        <v>6</v>
      </c>
      <c r="B16" s="138"/>
      <c r="C16" s="142"/>
      <c r="D16" s="50">
        <v>7600</v>
      </c>
      <c r="E16" s="51" t="s">
        <v>35</v>
      </c>
      <c r="F16" s="51">
        <v>51306</v>
      </c>
      <c r="G16" s="52">
        <v>5100</v>
      </c>
      <c r="H16" s="53"/>
      <c r="I16" s="133" t="s">
        <v>44</v>
      </c>
      <c r="J16" s="133"/>
      <c r="K16" s="133"/>
      <c r="L16" s="133"/>
      <c r="M16" s="133"/>
      <c r="N16" s="134"/>
    </row>
    <row r="17" spans="1:14" s="9" customFormat="1" ht="20.05" customHeight="1" x14ac:dyDescent="0.25">
      <c r="A17" s="54">
        <v>7</v>
      </c>
      <c r="B17" s="138"/>
      <c r="C17" s="140" t="s">
        <v>45</v>
      </c>
      <c r="D17" s="46" t="s">
        <v>46</v>
      </c>
      <c r="E17" s="47" t="s">
        <v>33</v>
      </c>
      <c r="F17" s="47">
        <v>51307</v>
      </c>
      <c r="G17" s="48">
        <v>4800</v>
      </c>
      <c r="H17" s="40"/>
      <c r="I17" s="131" t="s">
        <v>47</v>
      </c>
      <c r="J17" s="131"/>
      <c r="K17" s="131"/>
      <c r="L17" s="131"/>
      <c r="M17" s="131"/>
      <c r="N17" s="132"/>
    </row>
    <row r="18" spans="1:14" s="9" customFormat="1" ht="20.05" customHeight="1" x14ac:dyDescent="0.25">
      <c r="A18" s="55">
        <v>8</v>
      </c>
      <c r="B18" s="138"/>
      <c r="C18" s="142"/>
      <c r="D18" s="50">
        <v>8400</v>
      </c>
      <c r="E18" s="43" t="s">
        <v>35</v>
      </c>
      <c r="F18" s="43">
        <v>51308</v>
      </c>
      <c r="G18" s="44">
        <v>3600</v>
      </c>
      <c r="H18" s="53"/>
      <c r="I18" s="133" t="s">
        <v>48</v>
      </c>
      <c r="J18" s="133"/>
      <c r="K18" s="133"/>
      <c r="L18" s="133"/>
      <c r="M18" s="133"/>
      <c r="N18" s="134"/>
    </row>
    <row r="19" spans="1:14" s="60" customFormat="1" ht="20.05" customHeight="1" x14ac:dyDescent="0.4">
      <c r="A19" s="55">
        <v>9</v>
      </c>
      <c r="B19" s="138"/>
      <c r="C19" s="56" t="s">
        <v>49</v>
      </c>
      <c r="D19" s="57" t="s">
        <v>50</v>
      </c>
      <c r="E19" s="58" t="s">
        <v>33</v>
      </c>
      <c r="F19" s="58">
        <v>51309</v>
      </c>
      <c r="G19" s="59">
        <v>1200</v>
      </c>
      <c r="H19" s="53"/>
      <c r="I19" s="143" t="s">
        <v>51</v>
      </c>
      <c r="J19" s="143"/>
      <c r="K19" s="143"/>
      <c r="L19" s="143"/>
      <c r="M19" s="143"/>
      <c r="N19" s="144"/>
    </row>
    <row r="20" spans="1:14" s="60" customFormat="1" ht="20.05" customHeight="1" x14ac:dyDescent="0.4">
      <c r="A20" s="61">
        <v>10</v>
      </c>
      <c r="B20" s="138"/>
      <c r="C20" s="140" t="s">
        <v>52</v>
      </c>
      <c r="D20" s="46" t="s">
        <v>53</v>
      </c>
      <c r="E20" s="47" t="s">
        <v>33</v>
      </c>
      <c r="F20" s="47">
        <v>51310</v>
      </c>
      <c r="G20" s="48">
        <v>3900</v>
      </c>
      <c r="H20" s="62"/>
      <c r="I20" s="145" t="s">
        <v>54</v>
      </c>
      <c r="J20" s="145"/>
      <c r="K20" s="145"/>
      <c r="L20" s="145"/>
      <c r="M20" s="145"/>
      <c r="N20" s="146"/>
    </row>
    <row r="21" spans="1:14" s="60" customFormat="1" ht="20.05" customHeight="1" x14ac:dyDescent="0.4">
      <c r="A21" s="63">
        <v>11</v>
      </c>
      <c r="B21" s="138"/>
      <c r="C21" s="141"/>
      <c r="D21" s="64">
        <v>9700</v>
      </c>
      <c r="E21" s="65" t="s">
        <v>35</v>
      </c>
      <c r="F21" s="65">
        <v>51311</v>
      </c>
      <c r="G21" s="39">
        <v>2500</v>
      </c>
      <c r="H21" s="66"/>
      <c r="I21" s="123" t="s">
        <v>55</v>
      </c>
      <c r="J21" s="123"/>
      <c r="K21" s="123"/>
      <c r="L21" s="123"/>
      <c r="M21" s="123"/>
      <c r="N21" s="124"/>
    </row>
    <row r="22" spans="1:14" s="60" customFormat="1" ht="20.05" customHeight="1" x14ac:dyDescent="0.4">
      <c r="A22" s="63">
        <v>12</v>
      </c>
      <c r="B22" s="138"/>
      <c r="C22" s="141"/>
      <c r="D22" s="64"/>
      <c r="E22" s="38" t="s">
        <v>37</v>
      </c>
      <c r="F22" s="38">
        <v>51312</v>
      </c>
      <c r="G22" s="39">
        <v>1800</v>
      </c>
      <c r="H22" s="67"/>
      <c r="I22" s="123" t="s">
        <v>56</v>
      </c>
      <c r="J22" s="123"/>
      <c r="K22" s="123"/>
      <c r="L22" s="123"/>
      <c r="M22" s="123"/>
      <c r="N22" s="124"/>
    </row>
    <row r="23" spans="1:14" s="60" customFormat="1" ht="20.05" customHeight="1" x14ac:dyDescent="0.4">
      <c r="A23" s="68">
        <v>13</v>
      </c>
      <c r="B23" s="138"/>
      <c r="C23" s="142"/>
      <c r="D23" s="50"/>
      <c r="E23" s="43" t="s">
        <v>39</v>
      </c>
      <c r="F23" s="43">
        <v>51313</v>
      </c>
      <c r="G23" s="44">
        <v>1500</v>
      </c>
      <c r="H23" s="69"/>
      <c r="I23" s="147" t="s">
        <v>57</v>
      </c>
      <c r="J23" s="147"/>
      <c r="K23" s="147"/>
      <c r="L23" s="147"/>
      <c r="M23" s="147"/>
      <c r="N23" s="148"/>
    </row>
    <row r="24" spans="1:14" s="60" customFormat="1" ht="20.05" customHeight="1" x14ac:dyDescent="0.4">
      <c r="A24" s="61">
        <v>14</v>
      </c>
      <c r="B24" s="138"/>
      <c r="C24" s="140" t="s">
        <v>58</v>
      </c>
      <c r="D24" s="46" t="s">
        <v>59</v>
      </c>
      <c r="E24" s="47" t="s">
        <v>33</v>
      </c>
      <c r="F24" s="47">
        <v>51314</v>
      </c>
      <c r="G24" s="48">
        <v>3700</v>
      </c>
      <c r="H24" s="70"/>
      <c r="I24" s="121" t="s">
        <v>60</v>
      </c>
      <c r="J24" s="121"/>
      <c r="K24" s="121"/>
      <c r="L24" s="121"/>
      <c r="M24" s="121"/>
      <c r="N24" s="122"/>
    </row>
    <row r="25" spans="1:14" s="60" customFormat="1" ht="20.05" customHeight="1" x14ac:dyDescent="0.4">
      <c r="A25" s="54">
        <v>15</v>
      </c>
      <c r="B25" s="138"/>
      <c r="C25" s="141"/>
      <c r="D25" s="64">
        <v>11900</v>
      </c>
      <c r="E25" s="65" t="s">
        <v>35</v>
      </c>
      <c r="F25" s="65">
        <v>51315</v>
      </c>
      <c r="G25" s="71">
        <v>3000</v>
      </c>
      <c r="I25" s="123" t="s">
        <v>61</v>
      </c>
      <c r="J25" s="123"/>
      <c r="K25" s="123"/>
      <c r="L25" s="123"/>
      <c r="M25" s="123"/>
      <c r="N25" s="124"/>
    </row>
    <row r="26" spans="1:14" s="60" customFormat="1" ht="20.05" customHeight="1" x14ac:dyDescent="0.4">
      <c r="A26" s="68">
        <v>16</v>
      </c>
      <c r="B26" s="138"/>
      <c r="C26" s="141"/>
      <c r="D26" s="64"/>
      <c r="E26" s="65" t="s">
        <v>37</v>
      </c>
      <c r="F26" s="65">
        <v>51316</v>
      </c>
      <c r="G26" s="71">
        <v>2500</v>
      </c>
      <c r="I26" s="123" t="s">
        <v>62</v>
      </c>
      <c r="J26" s="123"/>
      <c r="K26" s="123"/>
      <c r="L26" s="123"/>
      <c r="M26" s="123"/>
      <c r="N26" s="124"/>
    </row>
    <row r="27" spans="1:14" s="60" customFormat="1" ht="20.05" customHeight="1" x14ac:dyDescent="0.4">
      <c r="A27" s="49">
        <v>17</v>
      </c>
      <c r="B27" s="138"/>
      <c r="C27" s="142"/>
      <c r="D27" s="50"/>
      <c r="E27" s="51" t="s">
        <v>39</v>
      </c>
      <c r="F27" s="51">
        <v>51317</v>
      </c>
      <c r="G27" s="52">
        <v>2700</v>
      </c>
      <c r="H27" s="72"/>
      <c r="I27" s="133" t="s">
        <v>63</v>
      </c>
      <c r="J27" s="133"/>
      <c r="K27" s="133"/>
      <c r="L27" s="133"/>
      <c r="M27" s="133"/>
      <c r="N27" s="134"/>
    </row>
    <row r="28" spans="1:14" s="60" customFormat="1" ht="20.05" customHeight="1" x14ac:dyDescent="0.4">
      <c r="A28" s="45">
        <v>18</v>
      </c>
      <c r="B28" s="138"/>
      <c r="C28" s="118" t="s">
        <v>64</v>
      </c>
      <c r="D28" s="46" t="s">
        <v>65</v>
      </c>
      <c r="E28" s="47" t="s">
        <v>66</v>
      </c>
      <c r="F28" s="47">
        <v>51318</v>
      </c>
      <c r="G28" s="48">
        <v>1500</v>
      </c>
      <c r="H28" s="35"/>
      <c r="I28" s="121" t="s">
        <v>67</v>
      </c>
      <c r="J28" s="121"/>
      <c r="K28" s="121"/>
      <c r="L28" s="121"/>
      <c r="M28" s="121"/>
      <c r="N28" s="122"/>
    </row>
    <row r="29" spans="1:14" s="60" customFormat="1" ht="20.05" customHeight="1" x14ac:dyDescent="0.4">
      <c r="A29" s="55">
        <v>19</v>
      </c>
      <c r="B29" s="138"/>
      <c r="C29" s="130"/>
      <c r="D29" s="50">
        <v>5700</v>
      </c>
      <c r="E29" s="51" t="s">
        <v>68</v>
      </c>
      <c r="F29" s="51">
        <v>51319</v>
      </c>
      <c r="G29" s="52">
        <v>4200</v>
      </c>
      <c r="H29" s="53"/>
      <c r="I29" s="133" t="s">
        <v>69</v>
      </c>
      <c r="J29" s="133"/>
      <c r="K29" s="133"/>
      <c r="L29" s="133"/>
      <c r="M29" s="133"/>
      <c r="N29" s="134"/>
    </row>
    <row r="30" spans="1:14" s="60" customFormat="1" ht="20.05" customHeight="1" x14ac:dyDescent="0.4">
      <c r="A30" s="63">
        <v>20</v>
      </c>
      <c r="B30" s="138"/>
      <c r="C30" s="118" t="s">
        <v>70</v>
      </c>
      <c r="D30" s="46" t="s">
        <v>71</v>
      </c>
      <c r="E30" s="47" t="s">
        <v>66</v>
      </c>
      <c r="F30" s="47">
        <v>51320</v>
      </c>
      <c r="G30" s="48">
        <v>2100</v>
      </c>
      <c r="H30" s="40"/>
      <c r="I30" s="131" t="s">
        <v>72</v>
      </c>
      <c r="J30" s="131"/>
      <c r="K30" s="131"/>
      <c r="L30" s="131"/>
      <c r="M30" s="131"/>
      <c r="N30" s="132"/>
    </row>
    <row r="31" spans="1:14" s="60" customFormat="1" ht="20.05" customHeight="1" x14ac:dyDescent="0.4">
      <c r="A31" s="55">
        <v>21</v>
      </c>
      <c r="B31" s="138"/>
      <c r="C31" s="130"/>
      <c r="D31" s="50">
        <v>3100</v>
      </c>
      <c r="E31" s="51" t="s">
        <v>68</v>
      </c>
      <c r="F31" s="51">
        <v>51321</v>
      </c>
      <c r="G31" s="52">
        <v>1000</v>
      </c>
      <c r="H31" s="53"/>
      <c r="I31" s="133" t="s">
        <v>73</v>
      </c>
      <c r="J31" s="133"/>
      <c r="K31" s="133"/>
      <c r="L31" s="133"/>
      <c r="M31" s="133"/>
      <c r="N31" s="134"/>
    </row>
    <row r="32" spans="1:14" s="60" customFormat="1" ht="20.05" customHeight="1" x14ac:dyDescent="0.4">
      <c r="A32" s="73">
        <v>22</v>
      </c>
      <c r="B32" s="149"/>
      <c r="C32" s="74" t="s">
        <v>74</v>
      </c>
      <c r="D32" s="75" t="s">
        <v>75</v>
      </c>
      <c r="E32" s="58" t="s">
        <v>33</v>
      </c>
      <c r="F32" s="58">
        <v>51322</v>
      </c>
      <c r="G32" s="59">
        <v>2100</v>
      </c>
      <c r="H32" s="76"/>
      <c r="I32" s="135" t="s">
        <v>76</v>
      </c>
      <c r="J32" s="135"/>
      <c r="K32" s="135"/>
      <c r="L32" s="135"/>
      <c r="M32" s="135"/>
      <c r="N32" s="136"/>
    </row>
    <row r="33" spans="1:14" s="60" customFormat="1" ht="20.05" customHeight="1" x14ac:dyDescent="0.4">
      <c r="A33" s="73">
        <v>23</v>
      </c>
      <c r="B33" s="137" t="s">
        <v>77</v>
      </c>
      <c r="C33" s="74" t="s">
        <v>78</v>
      </c>
      <c r="D33" s="77" t="s">
        <v>79</v>
      </c>
      <c r="E33" s="58" t="s">
        <v>66</v>
      </c>
      <c r="F33" s="58">
        <v>51323</v>
      </c>
      <c r="G33" s="59">
        <v>4800</v>
      </c>
      <c r="H33" s="76"/>
      <c r="I33" s="135" t="s">
        <v>80</v>
      </c>
      <c r="J33" s="135"/>
      <c r="K33" s="135"/>
      <c r="L33" s="135"/>
      <c r="M33" s="135"/>
      <c r="N33" s="136"/>
    </row>
    <row r="34" spans="1:14" s="60" customFormat="1" ht="20.05" customHeight="1" x14ac:dyDescent="0.25">
      <c r="A34" s="63">
        <v>24</v>
      </c>
      <c r="B34" s="138"/>
      <c r="C34" s="118" t="s">
        <v>81</v>
      </c>
      <c r="D34" s="78" t="s">
        <v>82</v>
      </c>
      <c r="E34" s="47" t="s">
        <v>33</v>
      </c>
      <c r="F34" s="47">
        <v>51324</v>
      </c>
      <c r="G34" s="48">
        <v>2300</v>
      </c>
      <c r="H34" s="40"/>
      <c r="I34" s="131" t="s">
        <v>83</v>
      </c>
      <c r="J34" s="131"/>
      <c r="K34" s="131"/>
      <c r="L34" s="131"/>
      <c r="M34" s="131"/>
      <c r="N34" s="132"/>
    </row>
    <row r="35" spans="1:14" s="60" customFormat="1" ht="20.05" customHeight="1" x14ac:dyDescent="0.4">
      <c r="A35" s="55">
        <v>25</v>
      </c>
      <c r="B35" s="138"/>
      <c r="C35" s="130"/>
      <c r="D35" s="79">
        <v>6000</v>
      </c>
      <c r="E35" s="43" t="s">
        <v>35</v>
      </c>
      <c r="F35" s="43">
        <v>51325</v>
      </c>
      <c r="G35" s="44">
        <v>3700</v>
      </c>
      <c r="H35" s="53"/>
      <c r="I35" s="133" t="s">
        <v>84</v>
      </c>
      <c r="J35" s="133"/>
      <c r="K35" s="133"/>
      <c r="L35" s="133"/>
      <c r="M35" s="133"/>
      <c r="N35" s="134"/>
    </row>
    <row r="36" spans="1:14" s="60" customFormat="1" ht="20.05" customHeight="1" x14ac:dyDescent="0.4">
      <c r="A36" s="63">
        <v>26</v>
      </c>
      <c r="B36" s="138"/>
      <c r="C36" s="118" t="s">
        <v>85</v>
      </c>
      <c r="D36" s="70" t="s">
        <v>86</v>
      </c>
      <c r="E36" s="47" t="s">
        <v>33</v>
      </c>
      <c r="F36" s="47">
        <v>51326</v>
      </c>
      <c r="G36" s="48">
        <v>2900</v>
      </c>
      <c r="H36" s="40"/>
      <c r="I36" s="131" t="s">
        <v>87</v>
      </c>
      <c r="J36" s="131"/>
      <c r="K36" s="131"/>
      <c r="L36" s="131"/>
      <c r="M36" s="131"/>
      <c r="N36" s="132"/>
    </row>
    <row r="37" spans="1:14" s="60" customFormat="1" ht="20.05" customHeight="1" x14ac:dyDescent="0.4">
      <c r="A37" s="55">
        <v>27</v>
      </c>
      <c r="B37" s="138"/>
      <c r="C37" s="130"/>
      <c r="D37" s="79">
        <v>7300</v>
      </c>
      <c r="E37" s="43" t="s">
        <v>35</v>
      </c>
      <c r="F37" s="43">
        <v>51327</v>
      </c>
      <c r="G37" s="44">
        <v>4400</v>
      </c>
      <c r="H37" s="53"/>
      <c r="I37" s="133" t="s">
        <v>88</v>
      </c>
      <c r="J37" s="133"/>
      <c r="K37" s="133"/>
      <c r="L37" s="133"/>
      <c r="M37" s="133"/>
      <c r="N37" s="134"/>
    </row>
    <row r="38" spans="1:14" s="60" customFormat="1" ht="20.05" customHeight="1" x14ac:dyDescent="0.4">
      <c r="A38" s="63">
        <v>28</v>
      </c>
      <c r="B38" s="138"/>
      <c r="C38" s="118" t="s">
        <v>89</v>
      </c>
      <c r="D38" s="70" t="s">
        <v>90</v>
      </c>
      <c r="E38" s="47" t="s">
        <v>33</v>
      </c>
      <c r="F38" s="47">
        <v>51328</v>
      </c>
      <c r="G38" s="48">
        <v>4400</v>
      </c>
      <c r="H38" s="40"/>
      <c r="I38" s="131" t="s">
        <v>91</v>
      </c>
      <c r="J38" s="131"/>
      <c r="K38" s="131"/>
      <c r="L38" s="131"/>
      <c r="M38" s="131"/>
      <c r="N38" s="132"/>
    </row>
    <row r="39" spans="1:14" s="60" customFormat="1" ht="20.05" customHeight="1" x14ac:dyDescent="0.4">
      <c r="A39" s="63">
        <v>29</v>
      </c>
      <c r="B39" s="138"/>
      <c r="C39" s="119"/>
      <c r="D39" s="80">
        <v>15000</v>
      </c>
      <c r="E39" s="38" t="s">
        <v>35</v>
      </c>
      <c r="F39" s="38">
        <v>51329</v>
      </c>
      <c r="G39" s="39">
        <v>5000</v>
      </c>
      <c r="H39" s="40"/>
      <c r="I39" s="123" t="s">
        <v>92</v>
      </c>
      <c r="J39" s="123"/>
      <c r="K39" s="123"/>
      <c r="L39" s="123"/>
      <c r="M39" s="123"/>
      <c r="N39" s="124"/>
    </row>
    <row r="40" spans="1:14" s="60" customFormat="1" ht="20.05" customHeight="1" x14ac:dyDescent="0.4">
      <c r="A40" s="63">
        <v>30</v>
      </c>
      <c r="B40" s="138"/>
      <c r="C40" s="119"/>
      <c r="D40" s="64"/>
      <c r="E40" s="38" t="s">
        <v>37</v>
      </c>
      <c r="F40" s="38">
        <v>51330</v>
      </c>
      <c r="G40" s="39">
        <v>3200</v>
      </c>
      <c r="H40" s="40"/>
      <c r="I40" s="123" t="s">
        <v>93</v>
      </c>
      <c r="J40" s="123"/>
      <c r="K40" s="123"/>
      <c r="L40" s="123"/>
      <c r="M40" s="123"/>
      <c r="N40" s="124"/>
    </row>
    <row r="41" spans="1:14" s="60" customFormat="1" ht="20.05" customHeight="1" x14ac:dyDescent="0.4">
      <c r="A41" s="55">
        <v>31</v>
      </c>
      <c r="B41" s="138"/>
      <c r="C41" s="130"/>
      <c r="D41" s="64"/>
      <c r="E41" s="81" t="s">
        <v>39</v>
      </c>
      <c r="F41" s="81">
        <v>51331</v>
      </c>
      <c r="G41" s="82">
        <v>2400</v>
      </c>
      <c r="H41" s="53"/>
      <c r="I41" s="133" t="s">
        <v>94</v>
      </c>
      <c r="J41" s="133"/>
      <c r="K41" s="133"/>
      <c r="L41" s="133"/>
      <c r="M41" s="133"/>
      <c r="N41" s="134"/>
    </row>
    <row r="42" spans="1:14" s="60" customFormat="1" ht="20.05" customHeight="1" x14ac:dyDescent="0.4">
      <c r="A42" s="63">
        <v>32</v>
      </c>
      <c r="B42" s="138"/>
      <c r="C42" s="118" t="s">
        <v>95</v>
      </c>
      <c r="D42" s="70" t="s">
        <v>96</v>
      </c>
      <c r="E42" s="47" t="s">
        <v>33</v>
      </c>
      <c r="F42" s="47">
        <v>51332</v>
      </c>
      <c r="G42" s="48">
        <v>5400</v>
      </c>
      <c r="H42" s="40"/>
      <c r="I42" s="131" t="s">
        <v>97</v>
      </c>
      <c r="J42" s="131"/>
      <c r="K42" s="131"/>
      <c r="L42" s="131"/>
      <c r="M42" s="131"/>
      <c r="N42" s="132"/>
    </row>
    <row r="43" spans="1:14" s="60" customFormat="1" ht="20.05" customHeight="1" x14ac:dyDescent="0.4">
      <c r="A43" s="63">
        <v>33</v>
      </c>
      <c r="B43" s="138"/>
      <c r="C43" s="119"/>
      <c r="D43" s="80">
        <v>12300</v>
      </c>
      <c r="E43" s="38" t="s">
        <v>35</v>
      </c>
      <c r="F43" s="38">
        <v>51333</v>
      </c>
      <c r="G43" s="39">
        <v>2400</v>
      </c>
      <c r="H43" s="40"/>
      <c r="I43" s="123" t="s">
        <v>98</v>
      </c>
      <c r="J43" s="123"/>
      <c r="K43" s="123"/>
      <c r="L43" s="123"/>
      <c r="M43" s="123"/>
      <c r="N43" s="124"/>
    </row>
    <row r="44" spans="1:14" s="60" customFormat="1" ht="20.05" customHeight="1" x14ac:dyDescent="0.4">
      <c r="A44" s="55">
        <v>34</v>
      </c>
      <c r="B44" s="138"/>
      <c r="C44" s="130"/>
      <c r="D44" s="50"/>
      <c r="E44" s="43" t="s">
        <v>37</v>
      </c>
      <c r="F44" s="43">
        <v>51334</v>
      </c>
      <c r="G44" s="44">
        <v>4500</v>
      </c>
      <c r="H44" s="53"/>
      <c r="I44" s="133" t="s">
        <v>99</v>
      </c>
      <c r="J44" s="133"/>
      <c r="K44" s="133"/>
      <c r="L44" s="133"/>
      <c r="M44" s="133"/>
      <c r="N44" s="134"/>
    </row>
    <row r="45" spans="1:14" s="60" customFormat="1" ht="20.05" customHeight="1" x14ac:dyDescent="0.4">
      <c r="A45" s="63">
        <v>35</v>
      </c>
      <c r="B45" s="138"/>
      <c r="C45" s="118" t="s">
        <v>100</v>
      </c>
      <c r="D45" s="46" t="s">
        <v>101</v>
      </c>
      <c r="E45" s="47" t="s">
        <v>33</v>
      </c>
      <c r="F45" s="47">
        <v>51335</v>
      </c>
      <c r="G45" s="48">
        <v>3400</v>
      </c>
      <c r="H45" s="40"/>
      <c r="I45" s="131" t="s">
        <v>102</v>
      </c>
      <c r="J45" s="131"/>
      <c r="K45" s="131"/>
      <c r="L45" s="131"/>
      <c r="M45" s="131"/>
      <c r="N45" s="132"/>
    </row>
    <row r="46" spans="1:14" s="60" customFormat="1" ht="20.05" customHeight="1" x14ac:dyDescent="0.4">
      <c r="A46" s="63">
        <v>36</v>
      </c>
      <c r="B46" s="138"/>
      <c r="C46" s="119"/>
      <c r="D46" s="64">
        <v>14700</v>
      </c>
      <c r="E46" s="38" t="s">
        <v>35</v>
      </c>
      <c r="F46" s="38">
        <v>51336</v>
      </c>
      <c r="G46" s="39">
        <v>4100</v>
      </c>
      <c r="H46" s="40"/>
      <c r="I46" s="123" t="s">
        <v>103</v>
      </c>
      <c r="J46" s="123"/>
      <c r="K46" s="123"/>
      <c r="L46" s="123"/>
      <c r="M46" s="123"/>
      <c r="N46" s="124"/>
    </row>
    <row r="47" spans="1:14" s="60" customFormat="1" ht="20.05" customHeight="1" x14ac:dyDescent="0.4">
      <c r="A47" s="63">
        <v>37</v>
      </c>
      <c r="B47" s="138"/>
      <c r="C47" s="119"/>
      <c r="D47" s="64"/>
      <c r="E47" s="38" t="s">
        <v>37</v>
      </c>
      <c r="F47" s="38">
        <v>51337</v>
      </c>
      <c r="G47" s="39">
        <v>2500</v>
      </c>
      <c r="H47" s="40"/>
      <c r="I47" s="123" t="s">
        <v>104</v>
      </c>
      <c r="J47" s="123"/>
      <c r="K47" s="123"/>
      <c r="L47" s="123"/>
      <c r="M47" s="123"/>
      <c r="N47" s="124"/>
    </row>
    <row r="48" spans="1:14" s="60" customFormat="1" ht="20.05" customHeight="1" x14ac:dyDescent="0.4">
      <c r="A48" s="63">
        <v>38</v>
      </c>
      <c r="B48" s="138"/>
      <c r="C48" s="130"/>
      <c r="D48" s="50"/>
      <c r="E48" s="43" t="s">
        <v>39</v>
      </c>
      <c r="F48" s="43">
        <v>51338</v>
      </c>
      <c r="G48" s="44">
        <v>4700</v>
      </c>
      <c r="H48" s="40"/>
      <c r="I48" s="123" t="s">
        <v>105</v>
      </c>
      <c r="J48" s="123"/>
      <c r="K48" s="123"/>
      <c r="L48" s="123"/>
      <c r="M48" s="123"/>
      <c r="N48" s="124"/>
    </row>
    <row r="49" spans="1:14" s="60" customFormat="1" ht="20.05" customHeight="1" x14ac:dyDescent="0.4">
      <c r="A49" s="45">
        <v>39</v>
      </c>
      <c r="B49" s="138"/>
      <c r="C49" s="118" t="s">
        <v>106</v>
      </c>
      <c r="D49" s="64" t="s">
        <v>107</v>
      </c>
      <c r="E49" s="47" t="s">
        <v>66</v>
      </c>
      <c r="F49" s="47">
        <v>51339</v>
      </c>
      <c r="G49" s="48">
        <v>1000</v>
      </c>
      <c r="H49" s="83"/>
      <c r="I49" s="121" t="s">
        <v>108</v>
      </c>
      <c r="J49" s="121"/>
      <c r="K49" s="121"/>
      <c r="L49" s="121"/>
      <c r="M49" s="121"/>
      <c r="N49" s="122"/>
    </row>
    <row r="50" spans="1:14" s="60" customFormat="1" ht="20.05" customHeight="1" x14ac:dyDescent="0.4">
      <c r="A50" s="63">
        <v>40</v>
      </c>
      <c r="B50" s="138"/>
      <c r="C50" s="119"/>
      <c r="D50" s="64">
        <v>5800</v>
      </c>
      <c r="E50" s="38" t="s">
        <v>68</v>
      </c>
      <c r="F50" s="38">
        <v>51340</v>
      </c>
      <c r="G50" s="39">
        <v>1200</v>
      </c>
      <c r="H50" s="67"/>
      <c r="I50" s="123" t="s">
        <v>109</v>
      </c>
      <c r="J50" s="123"/>
      <c r="K50" s="123"/>
      <c r="L50" s="123"/>
      <c r="M50" s="123"/>
      <c r="N50" s="124"/>
    </row>
    <row r="51" spans="1:14" s="60" customFormat="1" ht="20.05" customHeight="1" thickBot="1" x14ac:dyDescent="0.45">
      <c r="A51" s="84">
        <v>41</v>
      </c>
      <c r="B51" s="139"/>
      <c r="C51" s="120"/>
      <c r="D51" s="85"/>
      <c r="E51" s="86" t="s">
        <v>110</v>
      </c>
      <c r="F51" s="86">
        <v>51341</v>
      </c>
      <c r="G51" s="87">
        <v>3600</v>
      </c>
      <c r="H51" s="88"/>
      <c r="I51" s="125" t="s">
        <v>111</v>
      </c>
      <c r="J51" s="125"/>
      <c r="K51" s="125"/>
      <c r="L51" s="125"/>
      <c r="M51" s="125"/>
      <c r="N51" s="126"/>
    </row>
    <row r="52" spans="1:14" s="60" customFormat="1" ht="19.5" customHeight="1" thickTop="1" x14ac:dyDescent="0.4">
      <c r="A52" s="89"/>
      <c r="B52" s="89"/>
      <c r="C52" s="127" t="s">
        <v>112</v>
      </c>
      <c r="D52" s="128"/>
      <c r="E52" s="128"/>
      <c r="F52" s="90"/>
      <c r="G52" s="52">
        <f>SUM(G11:G51)</f>
        <v>132100</v>
      </c>
      <c r="H52" s="91">
        <f>SUM(H11:H51)</f>
        <v>0</v>
      </c>
      <c r="I52" s="129"/>
      <c r="J52" s="129"/>
      <c r="K52" s="129"/>
      <c r="L52" s="129"/>
      <c r="M52" s="129"/>
      <c r="N52" s="129"/>
    </row>
    <row r="53" spans="1:14" s="60" customFormat="1" ht="18" customHeight="1" x14ac:dyDescent="0.25">
      <c r="A53" s="92"/>
      <c r="B53" s="92"/>
      <c r="C53" s="93" t="s">
        <v>113</v>
      </c>
      <c r="D53" s="94"/>
      <c r="E53" s="94"/>
      <c r="F53" s="94"/>
      <c r="G53" s="95"/>
      <c r="H53" s="96"/>
      <c r="I53" s="97"/>
      <c r="K53" s="98"/>
      <c r="L53" s="99"/>
      <c r="M53" s="99"/>
      <c r="N53" s="100"/>
    </row>
    <row r="54" spans="1:14" s="60" customFormat="1" ht="18" customHeight="1" x14ac:dyDescent="0.25">
      <c r="A54" s="92"/>
      <c r="B54" s="92"/>
      <c r="C54" s="101" t="s">
        <v>114</v>
      </c>
      <c r="D54" s="92"/>
      <c r="E54" s="92"/>
      <c r="F54" s="92"/>
      <c r="G54" s="92"/>
      <c r="H54" s="102"/>
      <c r="I54" s="103"/>
      <c r="J54" s="98"/>
      <c r="K54" s="98"/>
      <c r="L54" s="99"/>
      <c r="M54" s="99"/>
      <c r="N54" s="100"/>
    </row>
    <row r="55" spans="1:14" s="60" customFormat="1" ht="18" customHeight="1" x14ac:dyDescent="0.25">
      <c r="A55" s="92"/>
      <c r="B55" s="92"/>
      <c r="C55" s="104" t="s">
        <v>115</v>
      </c>
      <c r="D55" s="105"/>
      <c r="E55" s="106"/>
      <c r="F55" s="106"/>
      <c r="G55" s="106"/>
      <c r="H55" s="106"/>
      <c r="I55" s="106"/>
      <c r="J55" s="105"/>
      <c r="K55" s="98"/>
      <c r="L55" s="99"/>
      <c r="M55" s="99"/>
      <c r="N55" s="100"/>
    </row>
    <row r="56" spans="1:14" s="60" customFormat="1" ht="18" customHeight="1" x14ac:dyDescent="0.25">
      <c r="A56" s="107"/>
      <c r="B56" s="107"/>
      <c r="C56" s="104" t="s">
        <v>116</v>
      </c>
      <c r="D56" s="105"/>
      <c r="E56" s="106"/>
      <c r="F56" s="106"/>
      <c r="G56" s="106"/>
      <c r="H56" s="106"/>
      <c r="I56" s="106"/>
      <c r="J56" s="105"/>
      <c r="K56" s="105"/>
      <c r="L56" s="107"/>
      <c r="M56" s="107"/>
      <c r="N56" s="108"/>
    </row>
    <row r="57" spans="1:14" s="60" customFormat="1" ht="18" customHeight="1" x14ac:dyDescent="0.4">
      <c r="A57" s="107"/>
      <c r="B57" s="107"/>
      <c r="C57" s="116" t="s">
        <v>117</v>
      </c>
      <c r="D57" s="116"/>
      <c r="E57" s="116"/>
      <c r="F57" s="116"/>
      <c r="G57" s="116"/>
      <c r="H57" s="116"/>
      <c r="I57" s="116"/>
      <c r="J57" s="116"/>
      <c r="K57" s="109"/>
      <c r="L57" s="107"/>
      <c r="M57" s="107"/>
      <c r="N57" s="108"/>
    </row>
    <row r="58" spans="1:14" s="9" customFormat="1" ht="18" customHeight="1" x14ac:dyDescent="0.25">
      <c r="A58" s="92"/>
      <c r="B58" s="92"/>
      <c r="C58" s="117" t="s">
        <v>118</v>
      </c>
      <c r="D58" s="117"/>
      <c r="E58" s="117"/>
      <c r="F58" s="117"/>
      <c r="G58" s="117"/>
      <c r="H58" s="117"/>
      <c r="I58" s="117"/>
      <c r="J58" s="117"/>
      <c r="K58" s="117"/>
      <c r="N58" s="110"/>
    </row>
    <row r="59" spans="1:14" s="9" customFormat="1" ht="18" customHeight="1" x14ac:dyDescent="0.25">
      <c r="C59" s="117"/>
      <c r="D59" s="117"/>
      <c r="E59" s="117"/>
      <c r="F59" s="117"/>
      <c r="G59" s="117"/>
      <c r="H59" s="117"/>
      <c r="I59" s="117"/>
      <c r="J59" s="117"/>
      <c r="K59" s="117"/>
      <c r="L59" s="111"/>
      <c r="M59" s="111"/>
    </row>
    <row r="60" spans="1:14" s="60" customFormat="1" ht="18" customHeight="1" x14ac:dyDescent="0.4">
      <c r="C60" s="117"/>
      <c r="D60" s="117"/>
      <c r="E60" s="117"/>
      <c r="F60" s="117"/>
      <c r="G60" s="117"/>
      <c r="H60" s="117"/>
      <c r="I60" s="117"/>
      <c r="J60" s="117"/>
      <c r="K60" s="117"/>
      <c r="L60" s="107"/>
      <c r="M60" s="107"/>
    </row>
    <row r="61" spans="1:14" s="9" customFormat="1" ht="18" customHeight="1" x14ac:dyDescent="0.3">
      <c r="C61" s="112"/>
      <c r="D61" s="112"/>
      <c r="E61" s="112"/>
      <c r="F61" s="112"/>
      <c r="G61" s="112"/>
      <c r="H61" s="112"/>
      <c r="I61" s="112"/>
      <c r="J61" s="112"/>
      <c r="K61" s="112"/>
      <c r="L61" s="107"/>
      <c r="M61" s="107"/>
    </row>
    <row r="62" spans="1:14" s="9" customFormat="1" ht="18" customHeight="1" x14ac:dyDescent="0.25">
      <c r="A62" s="60"/>
      <c r="B62" s="60"/>
      <c r="C62" s="60"/>
      <c r="E62" s="60"/>
      <c r="F62" s="60"/>
      <c r="G62" s="60"/>
      <c r="H62" s="113"/>
      <c r="I62" s="113"/>
      <c r="J62" s="24"/>
      <c r="K62" s="24"/>
    </row>
    <row r="63" spans="1:14" s="9" customFormat="1" ht="18" customHeight="1" x14ac:dyDescent="0.25">
      <c r="C63" s="60"/>
      <c r="H63" s="113"/>
      <c r="I63" s="113"/>
      <c r="J63" s="24"/>
      <c r="K63" s="24"/>
    </row>
    <row r="64" spans="1:14" s="9" customFormat="1" ht="18" customHeight="1" x14ac:dyDescent="0.25">
      <c r="C64" s="60"/>
      <c r="H64" s="113"/>
      <c r="I64" s="113"/>
    </row>
    <row r="65" spans="8:9" ht="16.149999999999999" customHeight="1" x14ac:dyDescent="0.15">
      <c r="H65" s="114"/>
      <c r="I65" s="114"/>
    </row>
    <row r="66" spans="8:9" ht="16.149999999999999" customHeight="1" x14ac:dyDescent="0.15"/>
    <row r="67" spans="8:9" ht="16.149999999999999" customHeight="1" x14ac:dyDescent="0.15"/>
    <row r="68" spans="8:9" ht="16.149999999999999" customHeight="1" x14ac:dyDescent="0.15"/>
    <row r="69" spans="8:9" ht="16.149999999999999" customHeight="1" x14ac:dyDescent="0.15"/>
    <row r="70" spans="8:9" ht="16.149999999999999" customHeight="1" x14ac:dyDescent="0.15"/>
    <row r="71" spans="8:9" ht="16.149999999999999" customHeight="1" x14ac:dyDescent="0.15"/>
    <row r="72" spans="8:9" ht="16.149999999999999" customHeight="1" x14ac:dyDescent="0.15"/>
    <row r="73" spans="8:9" ht="16.149999999999999" customHeight="1" x14ac:dyDescent="0.15"/>
    <row r="74" spans="8:9" ht="16.149999999999999" customHeight="1" x14ac:dyDescent="0.15"/>
    <row r="75" spans="8:9" ht="16.149999999999999" customHeight="1" x14ac:dyDescent="0.15"/>
  </sheetData>
  <sheetProtection formatCells="0" insertHyperlinks="0"/>
  <mergeCells count="82">
    <mergeCell ref="C2:D2"/>
    <mergeCell ref="E2:H2"/>
    <mergeCell ref="M2:N2"/>
    <mergeCell ref="C3:D3"/>
    <mergeCell ref="E3:H3"/>
    <mergeCell ref="L3:N3"/>
    <mergeCell ref="C4:D4"/>
    <mergeCell ref="E4:H4"/>
    <mergeCell ref="M4:N4"/>
    <mergeCell ref="C5:D5"/>
    <mergeCell ref="E5:H5"/>
    <mergeCell ref="J5:K7"/>
    <mergeCell ref="C6:D6"/>
    <mergeCell ref="E6:I6"/>
    <mergeCell ref="M6:N6"/>
    <mergeCell ref="C7:D7"/>
    <mergeCell ref="C15:C16"/>
    <mergeCell ref="I15:N15"/>
    <mergeCell ref="I16:N16"/>
    <mergeCell ref="C17:C18"/>
    <mergeCell ref="E7:H7"/>
    <mergeCell ref="M7:N7"/>
    <mergeCell ref="C8:D8"/>
    <mergeCell ref="E8:I8"/>
    <mergeCell ref="L9:N9"/>
    <mergeCell ref="I10:N10"/>
    <mergeCell ref="C28:C29"/>
    <mergeCell ref="I28:N28"/>
    <mergeCell ref="I29:N29"/>
    <mergeCell ref="I17:N17"/>
    <mergeCell ref="I18:N18"/>
    <mergeCell ref="I19:N19"/>
    <mergeCell ref="C20:C23"/>
    <mergeCell ref="I20:N20"/>
    <mergeCell ref="I21:N21"/>
    <mergeCell ref="I22:N22"/>
    <mergeCell ref="I23:N23"/>
    <mergeCell ref="C24:C27"/>
    <mergeCell ref="I24:N24"/>
    <mergeCell ref="I25:N25"/>
    <mergeCell ref="I26:N26"/>
    <mergeCell ref="I27:N27"/>
    <mergeCell ref="C30:C31"/>
    <mergeCell ref="I30:N30"/>
    <mergeCell ref="I31:N31"/>
    <mergeCell ref="I32:N32"/>
    <mergeCell ref="B33:B51"/>
    <mergeCell ref="I33:N33"/>
    <mergeCell ref="C34:C35"/>
    <mergeCell ref="I34:N34"/>
    <mergeCell ref="I35:N35"/>
    <mergeCell ref="C36:C37"/>
    <mergeCell ref="B11:B32"/>
    <mergeCell ref="C11:C14"/>
    <mergeCell ref="I11:N11"/>
    <mergeCell ref="I12:N12"/>
    <mergeCell ref="I13:N13"/>
    <mergeCell ref="I14:N14"/>
    <mergeCell ref="I36:N36"/>
    <mergeCell ref="I37:N37"/>
    <mergeCell ref="C38:C41"/>
    <mergeCell ref="I38:N38"/>
    <mergeCell ref="I39:N39"/>
    <mergeCell ref="I40:N40"/>
    <mergeCell ref="I41:N41"/>
    <mergeCell ref="C42:C44"/>
    <mergeCell ref="I42:N42"/>
    <mergeCell ref="I43:N43"/>
    <mergeCell ref="I44:N44"/>
    <mergeCell ref="C45:C48"/>
    <mergeCell ref="I45:N45"/>
    <mergeCell ref="I46:N46"/>
    <mergeCell ref="I47:N47"/>
    <mergeCell ref="I48:N48"/>
    <mergeCell ref="C57:J57"/>
    <mergeCell ref="C58:K60"/>
    <mergeCell ref="C49:C51"/>
    <mergeCell ref="I49:N49"/>
    <mergeCell ref="I50:N50"/>
    <mergeCell ref="I51:N51"/>
    <mergeCell ref="C52:E52"/>
    <mergeCell ref="I52:N52"/>
  </mergeCells>
  <phoneticPr fontId="4"/>
  <printOptions horizontalCentered="1"/>
  <pageMargins left="0.19685039370078741" right="0.19685039370078741" top="0.47244094488188981" bottom="0.19685039370078741" header="7.874015748031496E-2" footer="7.874015748031496E-2"/>
  <pageSetup paperSize="9" scale="58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82ABB-4837-45FE-9189-763A51BBE704}">
  <ds:schemaRefs>
    <ds:schemaRef ds:uri="http://schemas.microsoft.com/office/2006/metadata/properties"/>
    <ds:schemaRef ds:uri="5032b9c5-807a-4d4d-9a21-e09e205fa6fd"/>
    <ds:schemaRef ds:uri="http://schemas.microsoft.com/office/2006/documentManagement/types"/>
    <ds:schemaRef ds:uri="http://purl.org/dc/terms/"/>
    <ds:schemaRef ds:uri="66a79558-debc-46b1-9450-91652fb757a3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924C55-E164-4B9B-84FF-CAAD69A7B9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5A674-B9E2-4974-ABBA-F2E2DBFE7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横浜</vt:lpstr>
      <vt:lpstr>横浜!_FilterDatabase</vt:lpstr>
      <vt:lpstr>横浜!Print_Area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長利 純子</cp:lastModifiedBy>
  <dcterms:created xsi:type="dcterms:W3CDTF">2025-09-19T06:59:31Z</dcterms:created>
  <dcterms:modified xsi:type="dcterms:W3CDTF">2025-09-19T07:13:00Z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